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0001\Dropbox\JP\fondy EU\"/>
    </mc:Choice>
  </mc:AlternateContent>
  <xr:revisionPtr revIDLastSave="0" documentId="13_ncr:1_{970E84B4-556B-4922-A2F6-20B18FF32E45}" xr6:coauthVersionLast="36" xr6:coauthVersionMax="36" xr10:uidLastSave="{00000000-0000-0000-0000-000000000000}"/>
  <bookViews>
    <workbookView xWindow="0" yWindow="0" windowWidth="28800" windowHeight="11625" xr2:uid="{84C2963A-87C6-4F1E-ACAE-A63EE8941C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7" i="1"/>
  <c r="D27" i="1"/>
  <c r="E20" i="1"/>
  <c r="D20" i="1"/>
  <c r="E17" i="1"/>
  <c r="D17" i="1"/>
  <c r="E26" i="1"/>
  <c r="D26" i="1"/>
  <c r="E13" i="1"/>
  <c r="E14" i="1"/>
  <c r="D14" i="1"/>
  <c r="D13" i="1"/>
  <c r="E12" i="1"/>
  <c r="D12" i="1"/>
</calcChain>
</file>

<file path=xl/sharedStrings.xml><?xml version="1.0" encoding="utf-8"?>
<sst xmlns="http://schemas.openxmlformats.org/spreadsheetml/2006/main" count="43" uniqueCount="41">
  <si>
    <t>Název</t>
  </si>
  <si>
    <t>Cena jednotky</t>
  </si>
  <si>
    <t>Počet jednotek</t>
  </si>
  <si>
    <t>Částka celkem</t>
  </si>
  <si>
    <t>Osobní výdaje</t>
  </si>
  <si>
    <t>Platy</t>
  </si>
  <si>
    <t>DPČ</t>
  </si>
  <si>
    <t>DPP</t>
  </si>
  <si>
    <t>Autorské příspěvky</t>
  </si>
  <si>
    <t>Odvody</t>
  </si>
  <si>
    <t>Cestovní náhrady</t>
  </si>
  <si>
    <t>Zahraniční</t>
  </si>
  <si>
    <t>Tuzemské</t>
  </si>
  <si>
    <t>Per diem</t>
  </si>
  <si>
    <t>Hmotný majetek a materiál</t>
  </si>
  <si>
    <t>Materiál</t>
  </si>
  <si>
    <t>Stroje a zařízení</t>
  </si>
  <si>
    <t>Nehmotný majetek</t>
  </si>
  <si>
    <t>Položkový rozpočet</t>
  </si>
  <si>
    <t>Kč</t>
  </si>
  <si>
    <t>Nákup služeb</t>
  </si>
  <si>
    <t>Nepřímé náklady</t>
  </si>
  <si>
    <t>Semestrální práce do předmětu Fondy EU a projektové řízení</t>
  </si>
  <si>
    <t>Název projektu:</t>
  </si>
  <si>
    <t>Investice</t>
  </si>
  <si>
    <t>CELKOVÉ NÁKLADY PROJEKTU</t>
  </si>
  <si>
    <t>projektový manařer</t>
  </si>
  <si>
    <t>finanční manažer</t>
  </si>
  <si>
    <t>administrátor</t>
  </si>
  <si>
    <t>24 měsíců, 0,5 úvazek</t>
  </si>
  <si>
    <t>24 měsíců, 0,3 úvazek, 4 osoby</t>
  </si>
  <si>
    <t>metodik odborné činnosti</t>
  </si>
  <si>
    <t>odborný konzultant</t>
  </si>
  <si>
    <t>24 měsíců, 15 hod./měsíc, 2 osoby</t>
  </si>
  <si>
    <t>12, 5 hod./měs., 1 osoba</t>
  </si>
  <si>
    <t>odvody z platů</t>
  </si>
  <si>
    <t>odvody z DPČ</t>
  </si>
  <si>
    <t>vytvoření 10 videí</t>
  </si>
  <si>
    <t>autor videa</t>
  </si>
  <si>
    <t>Komentář / zdůvodnění / nápň práce</t>
  </si>
  <si>
    <t>Jména studentů: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</si>
</sst>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 indent="1"/>
    </xf>
    <xf numFmtId="164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4" borderId="1" xfId="0" applyFill="1" applyBorder="1" applyAlignment="1">
      <alignment horizontal="left" indent="1"/>
    </xf>
    <xf numFmtId="165" fontId="2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1" fillId="0" borderId="0" xfId="0" applyFont="1"/>
    <xf numFmtId="0" fontId="0" fillId="4" borderId="0" xfId="0" applyFill="1" applyBorder="1" applyAlignment="1">
      <alignment horizontal="left" indent="1"/>
    </xf>
    <xf numFmtId="164" fontId="0" fillId="0" borderId="0" xfId="0" applyNumberFormat="1"/>
    <xf numFmtId="10" fontId="0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B77-A80C-4FAC-9496-1B5D0D0CB5BD}">
  <dimension ref="B2:G57"/>
  <sheetViews>
    <sheetView tabSelected="1" workbookViewId="0">
      <selection activeCell="F1" sqref="F1:F1048576"/>
    </sheetView>
  </sheetViews>
  <sheetFormatPr defaultRowHeight="15" x14ac:dyDescent="0.25"/>
  <cols>
    <col min="1" max="1" width="3" customWidth="1"/>
    <col min="2" max="2" width="43.5703125" customWidth="1"/>
    <col min="3" max="3" width="15.28515625" style="10" customWidth="1"/>
    <col min="4" max="4" width="15.42578125" bestFit="1" customWidth="1"/>
    <col min="5" max="5" width="15.7109375" style="10" customWidth="1"/>
    <col min="6" max="6" width="35.5703125" bestFit="1" customWidth="1"/>
    <col min="7" max="7" width="12.28515625" bestFit="1" customWidth="1"/>
  </cols>
  <sheetData>
    <row r="2" spans="2:7" x14ac:dyDescent="0.25">
      <c r="B2" s="8" t="s">
        <v>18</v>
      </c>
    </row>
    <row r="3" spans="2:7" x14ac:dyDescent="0.25">
      <c r="B3" s="8" t="s">
        <v>22</v>
      </c>
    </row>
    <row r="4" spans="2:7" x14ac:dyDescent="0.25">
      <c r="B4" s="8" t="s">
        <v>23</v>
      </c>
    </row>
    <row r="5" spans="2:7" x14ac:dyDescent="0.25">
      <c r="B5" s="8" t="s">
        <v>40</v>
      </c>
    </row>
    <row r="6" spans="2:7" x14ac:dyDescent="0.25">
      <c r="C6" s="10" t="s">
        <v>19</v>
      </c>
      <c r="E6" s="10" t="s">
        <v>19</v>
      </c>
    </row>
    <row r="7" spans="2:7" x14ac:dyDescent="0.25">
      <c r="B7" s="1" t="s">
        <v>0</v>
      </c>
      <c r="C7" s="2" t="s">
        <v>1</v>
      </c>
      <c r="D7" s="3" t="s">
        <v>2</v>
      </c>
      <c r="E7" s="2" t="s">
        <v>3</v>
      </c>
      <c r="F7" s="6" t="s">
        <v>39</v>
      </c>
    </row>
    <row r="9" spans="2:7" x14ac:dyDescent="0.25">
      <c r="B9" s="4" t="s">
        <v>4</v>
      </c>
    </row>
    <row r="11" spans="2:7" x14ac:dyDescent="0.25">
      <c r="B11" s="5" t="s">
        <v>5</v>
      </c>
    </row>
    <row r="12" spans="2:7" x14ac:dyDescent="0.25">
      <c r="B12" s="9" t="s">
        <v>26</v>
      </c>
      <c r="C12" s="10">
        <v>55000</v>
      </c>
      <c r="D12">
        <f>24*0.5</f>
        <v>12</v>
      </c>
      <c r="E12" s="10">
        <f>C12*D12</f>
        <v>660000</v>
      </c>
      <c r="F12" t="s">
        <v>29</v>
      </c>
      <c r="G12" s="10"/>
    </row>
    <row r="13" spans="2:7" x14ac:dyDescent="0.25">
      <c r="B13" s="9" t="s">
        <v>27</v>
      </c>
      <c r="C13" s="10">
        <v>45000</v>
      </c>
      <c r="D13">
        <f>24*0.5</f>
        <v>12</v>
      </c>
      <c r="E13" s="10">
        <f t="shared" ref="E13:E14" si="0">C13*D13</f>
        <v>540000</v>
      </c>
      <c r="F13" t="s">
        <v>29</v>
      </c>
    </row>
    <row r="14" spans="2:7" x14ac:dyDescent="0.25">
      <c r="B14" s="9" t="s">
        <v>28</v>
      </c>
      <c r="C14" s="10">
        <v>35000</v>
      </c>
      <c r="D14">
        <f>24*0.3*4</f>
        <v>28.799999999999997</v>
      </c>
      <c r="E14" s="10">
        <f t="shared" si="0"/>
        <v>1007999.9999999999</v>
      </c>
      <c r="F14" t="s">
        <v>30</v>
      </c>
    </row>
    <row r="16" spans="2:7" x14ac:dyDescent="0.25">
      <c r="B16" s="5" t="s">
        <v>6</v>
      </c>
    </row>
    <row r="17" spans="2:6" x14ac:dyDescent="0.25">
      <c r="B17" s="9" t="s">
        <v>31</v>
      </c>
      <c r="C17" s="10">
        <v>350</v>
      </c>
      <c r="D17">
        <f>24*15*2</f>
        <v>720</v>
      </c>
      <c r="E17" s="10">
        <f>C17*D17</f>
        <v>252000</v>
      </c>
      <c r="F17" t="s">
        <v>33</v>
      </c>
    </row>
    <row r="19" spans="2:6" x14ac:dyDescent="0.25">
      <c r="B19" s="5" t="s">
        <v>7</v>
      </c>
    </row>
    <row r="20" spans="2:6" x14ac:dyDescent="0.25">
      <c r="B20" s="9" t="s">
        <v>32</v>
      </c>
      <c r="C20" s="10">
        <v>450</v>
      </c>
      <c r="D20">
        <f>12*5</f>
        <v>60</v>
      </c>
      <c r="E20" s="10">
        <f>C20*D20</f>
        <v>27000</v>
      </c>
      <c r="F20" t="s">
        <v>34</v>
      </c>
    </row>
    <row r="22" spans="2:6" x14ac:dyDescent="0.25">
      <c r="B22" s="5" t="s">
        <v>8</v>
      </c>
    </row>
    <row r="23" spans="2:6" x14ac:dyDescent="0.25">
      <c r="B23" s="9" t="s">
        <v>38</v>
      </c>
      <c r="C23" s="10">
        <v>40000</v>
      </c>
      <c r="D23">
        <v>10</v>
      </c>
      <c r="E23" s="10">
        <f>C23*D23</f>
        <v>400000</v>
      </c>
      <c r="F23" t="s">
        <v>37</v>
      </c>
    </row>
    <row r="25" spans="2:6" x14ac:dyDescent="0.25">
      <c r="B25" s="5" t="s">
        <v>9</v>
      </c>
    </row>
    <row r="26" spans="2:6" x14ac:dyDescent="0.25">
      <c r="B26" s="9" t="s">
        <v>35</v>
      </c>
      <c r="C26" s="11">
        <v>0.33800000000000002</v>
      </c>
      <c r="D26" s="10">
        <f>E12+E13+E14</f>
        <v>2208000</v>
      </c>
      <c r="E26" s="10">
        <f>C26*D26</f>
        <v>746304</v>
      </c>
    </row>
    <row r="27" spans="2:6" x14ac:dyDescent="0.25">
      <c r="B27" s="9" t="s">
        <v>36</v>
      </c>
      <c r="C27" s="11">
        <v>0.33800000000000002</v>
      </c>
      <c r="D27" s="10">
        <f>E17</f>
        <v>252000</v>
      </c>
      <c r="E27" s="10">
        <f>C27*D27</f>
        <v>85176</v>
      </c>
    </row>
    <row r="29" spans="2:6" x14ac:dyDescent="0.25">
      <c r="B29" s="4" t="s">
        <v>10</v>
      </c>
    </row>
    <row r="31" spans="2:6" x14ac:dyDescent="0.25">
      <c r="B31" s="5" t="s">
        <v>12</v>
      </c>
    </row>
    <row r="33" spans="2:2" x14ac:dyDescent="0.25">
      <c r="B33" s="5" t="s">
        <v>11</v>
      </c>
    </row>
    <row r="35" spans="2:2" x14ac:dyDescent="0.25">
      <c r="B35" s="5" t="s">
        <v>13</v>
      </c>
    </row>
    <row r="38" spans="2:2" x14ac:dyDescent="0.25">
      <c r="B38" s="4" t="s">
        <v>14</v>
      </c>
    </row>
    <row r="40" spans="2:2" x14ac:dyDescent="0.25">
      <c r="B40" s="5" t="s">
        <v>16</v>
      </c>
    </row>
    <row r="42" spans="2:2" x14ac:dyDescent="0.25">
      <c r="B42" s="5" t="s">
        <v>15</v>
      </c>
    </row>
    <row r="45" spans="2:2" x14ac:dyDescent="0.25">
      <c r="B45" s="4" t="s">
        <v>17</v>
      </c>
    </row>
    <row r="48" spans="2:2" x14ac:dyDescent="0.25">
      <c r="B48" s="4" t="s">
        <v>20</v>
      </c>
    </row>
    <row r="51" spans="2:2" x14ac:dyDescent="0.25">
      <c r="B51" s="4" t="s">
        <v>24</v>
      </c>
    </row>
    <row r="54" spans="2:2" x14ac:dyDescent="0.25">
      <c r="B54" s="7" t="s">
        <v>21</v>
      </c>
    </row>
    <row r="57" spans="2:2" x14ac:dyDescent="0.25">
      <c r="B57" s="8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2022-10-31T07:51:50Z</dcterms:created>
  <dcterms:modified xsi:type="dcterms:W3CDTF">2022-11-04T12:17:28Z</dcterms:modified>
</cp:coreProperties>
</file>