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LS_Ekonomika odvětví VS_NPVES\"/>
    </mc:Choice>
  </mc:AlternateContent>
  <xr:revisionPtr revIDLastSave="0" documentId="13_ncr:1_{DDC657A8-98F5-4D48-A368-0DD125A6E678}" xr6:coauthVersionLast="36" xr6:coauthVersionMax="36" xr10:uidLastSave="{00000000-0000-0000-0000-000000000000}"/>
  <bookViews>
    <workbookView xWindow="0" yWindow="0" windowWidth="19008" windowHeight="8484" xr2:uid="{00000000-000D-0000-FFFF-FFFF00000000}"/>
  </bookViews>
  <sheets>
    <sheet name="seznam_export-1" sheetId="1" r:id="rId1"/>
  </sheets>
  <calcPr calcId="191029"/>
</workbook>
</file>

<file path=xl/calcChain.xml><?xml version="1.0" encoding="utf-8"?>
<calcChain xmlns="http://schemas.openxmlformats.org/spreadsheetml/2006/main">
  <c r="H5" i="1" l="1"/>
  <c r="L5" i="1" s="1"/>
  <c r="H6" i="1"/>
  <c r="L6" i="1" s="1"/>
  <c r="H7" i="1"/>
  <c r="L7" i="1" s="1"/>
  <c r="H8" i="1"/>
  <c r="L8" i="1" s="1"/>
  <c r="H9" i="1"/>
  <c r="L9" i="1" s="1"/>
  <c r="H10" i="1"/>
  <c r="L10" i="1" s="1"/>
  <c r="H11" i="1"/>
  <c r="L11" i="1" s="1"/>
  <c r="H12" i="1"/>
  <c r="L12" i="1" s="1"/>
  <c r="H13" i="1"/>
  <c r="L13" i="1" s="1"/>
  <c r="H14" i="1"/>
  <c r="L14" i="1" s="1"/>
  <c r="H15" i="1"/>
  <c r="L15" i="1" s="1"/>
  <c r="H16" i="1"/>
  <c r="L16" i="1" s="1"/>
  <c r="H17" i="1"/>
  <c r="L17" i="1" s="1"/>
  <c r="H4" i="1"/>
  <c r="L4" i="1" s="1"/>
</calcChain>
</file>

<file path=xl/sharedStrings.xml><?xml version="1.0" encoding="utf-8"?>
<sst xmlns="http://schemas.openxmlformats.org/spreadsheetml/2006/main" count="66" uniqueCount="54">
  <si>
    <t>1.</t>
  </si>
  <si>
    <t>Gorzolková, Darina</t>
  </si>
  <si>
    <t>OPF N_HOSPOL VES [roč 1] (skupina KOC_48785)</t>
  </si>
  <si>
    <t>2.</t>
  </si>
  <si>
    <t>Gorzolková, Karina</t>
  </si>
  <si>
    <t>3.</t>
  </si>
  <si>
    <t>Horklová, Iva</t>
  </si>
  <si>
    <t>OPF N_VES VESp [roč 1] (skupina KOC_48785)</t>
  </si>
  <si>
    <t>4.</t>
  </si>
  <si>
    <t>Hrdličková, Klára</t>
  </si>
  <si>
    <t>5.</t>
  </si>
  <si>
    <t>Chlebek, Stanislav</t>
  </si>
  <si>
    <t>6.</t>
  </si>
  <si>
    <t>Jadomková, Elena</t>
  </si>
  <si>
    <t>7.</t>
  </si>
  <si>
    <t>Jaroňová, Anna</t>
  </si>
  <si>
    <t>8.</t>
  </si>
  <si>
    <t>Klempová, Michaela</t>
  </si>
  <si>
    <t>9.</t>
  </si>
  <si>
    <t>Kramárová, Beáta</t>
  </si>
  <si>
    <t>10.</t>
  </si>
  <si>
    <t>Kyšková, Tereza</t>
  </si>
  <si>
    <t>11.</t>
  </si>
  <si>
    <t>Mikulášová, Daniela</t>
  </si>
  <si>
    <t>12.</t>
  </si>
  <si>
    <t>Ovčařová, Marcela</t>
  </si>
  <si>
    <t>13.</t>
  </si>
  <si>
    <t>Přikrylová, Kateřina</t>
  </si>
  <si>
    <t>14.</t>
  </si>
  <si>
    <t>Šimurda, Hugo</t>
  </si>
  <si>
    <t>LS</t>
  </si>
  <si>
    <t>max. 30b</t>
  </si>
  <si>
    <t>---</t>
  </si>
  <si>
    <t>BODY NAVÍC</t>
  </si>
  <si>
    <t>ZKOUŠKA</t>
  </si>
  <si>
    <t>ZKOUŠKA (2)</t>
  </si>
  <si>
    <t>ZKOUŠKA(3)</t>
  </si>
  <si>
    <t>CELKEM</t>
  </si>
  <si>
    <t>HODNOCENÍ</t>
  </si>
  <si>
    <t>NPEVS</t>
  </si>
  <si>
    <t>max. 10b</t>
  </si>
  <si>
    <t>PREZENTACE skupina</t>
  </si>
  <si>
    <t>PREZENTACE samostatná</t>
  </si>
  <si>
    <t>max. 60b</t>
  </si>
  <si>
    <r>
      <t>§</t>
    </r>
    <r>
      <rPr>
        <b/>
        <sz val="11"/>
        <color rgb="FF3D3D3D"/>
        <rFont val="Gill Sans MT"/>
        <family val="2"/>
        <charset val="238"/>
      </rPr>
      <t>A = 100 – 95 bodů</t>
    </r>
  </si>
  <si>
    <r>
      <t>§</t>
    </r>
    <r>
      <rPr>
        <b/>
        <sz val="11"/>
        <color rgb="FF3D3D3D"/>
        <rFont val="Gill Sans MT"/>
        <family val="2"/>
        <charset val="238"/>
      </rPr>
      <t>B = 94 - 90 bodů</t>
    </r>
  </si>
  <si>
    <r>
      <t>§</t>
    </r>
    <r>
      <rPr>
        <b/>
        <sz val="11"/>
        <color rgb="FF3D3D3D"/>
        <rFont val="Gill Sans MT"/>
        <family val="2"/>
        <charset val="238"/>
      </rPr>
      <t>C= 89 – 80 bodů</t>
    </r>
  </si>
  <si>
    <r>
      <t>§</t>
    </r>
    <r>
      <rPr>
        <b/>
        <sz val="11"/>
        <color rgb="FF3D3D3D"/>
        <rFont val="Gill Sans MT"/>
        <family val="2"/>
        <charset val="238"/>
      </rPr>
      <t>D = 79 - 70 bodů</t>
    </r>
  </si>
  <si>
    <r>
      <t>§</t>
    </r>
    <r>
      <rPr>
        <b/>
        <sz val="11"/>
        <color rgb="FF3D3D3D"/>
        <rFont val="Gill Sans MT"/>
        <family val="2"/>
        <charset val="238"/>
      </rPr>
      <t>E = 69 – 60 bodů</t>
    </r>
  </si>
  <si>
    <r>
      <t>§</t>
    </r>
    <r>
      <rPr>
        <b/>
        <sz val="11"/>
        <color rgb="FF3D3D3D"/>
        <rFont val="Gill Sans MT"/>
        <family val="2"/>
        <charset val="238"/>
      </rPr>
      <t>F = 59 a méně bodů</t>
    </r>
  </si>
  <si>
    <t>mezisoučet</t>
  </si>
  <si>
    <t>Pospíšilová Kristýna</t>
  </si>
  <si>
    <t>15.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</si>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</sst>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8CB64A"/>
      <name val="Wingdings"/>
      <charset val="2"/>
    </font>
    <font>
      <b/>
      <sz val="11"/>
      <color rgb="FF3D3D3D"/>
      <name val="Gill Sans MT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33" borderId="0" xfId="0" applyFont="1" applyFill="1" applyAlignment="1">
      <alignment horizontal="left" vertical="center" indent="3" readingOrder="1"/>
    </xf>
    <xf numFmtId="0" fontId="0" fillId="33" borderId="0" xfId="0" applyFont="1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2" xfId="0" applyFill="1" applyBorder="1"/>
    <xf numFmtId="0" fontId="0" fillId="0" borderId="11" xfId="0" quotePrefix="1" applyBorder="1" applyAlignment="1">
      <alignment horizontal="center"/>
    </xf>
    <xf numFmtId="0" fontId="0" fillId="0" borderId="40" xfId="0" applyBorder="1"/>
    <xf numFmtId="0" fontId="0" fillId="35" borderId="18" xfId="0" applyFill="1" applyBorder="1"/>
    <xf numFmtId="0" fontId="0" fillId="35" borderId="19" xfId="0" applyFill="1" applyBorder="1"/>
    <xf numFmtId="0" fontId="0" fillId="35" borderId="25" xfId="0" applyFill="1" applyBorder="1"/>
    <xf numFmtId="0" fontId="0" fillId="35" borderId="27" xfId="0" applyFill="1" applyBorder="1"/>
    <xf numFmtId="0" fontId="0" fillId="35" borderId="29" xfId="0" applyFill="1" applyBorder="1"/>
    <xf numFmtId="0" fontId="0" fillId="35" borderId="32" xfId="0" applyFill="1" applyBorder="1"/>
    <xf numFmtId="0" fontId="0" fillId="35" borderId="20" xfId="0" applyFill="1" applyBorder="1"/>
    <xf numFmtId="0" fontId="0" fillId="35" borderId="21" xfId="0" applyFill="1" applyBorder="1"/>
    <xf numFmtId="0" fontId="0" fillId="35" borderId="38" xfId="0" applyFill="1" applyBorder="1"/>
    <xf numFmtId="0" fontId="0" fillId="35" borderId="0" xfId="0" applyFill="1"/>
    <xf numFmtId="0" fontId="0" fillId="35" borderId="41" xfId="0" applyFill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6" borderId="18" xfId="0" applyFill="1" applyBorder="1"/>
    <xf numFmtId="0" fontId="0" fillId="36" borderId="19" xfId="0" applyFill="1" applyBorder="1"/>
    <xf numFmtId="0" fontId="0" fillId="36" borderId="26" xfId="0" applyFill="1" applyBorder="1"/>
    <xf numFmtId="0" fontId="0" fillId="36" borderId="28" xfId="0" applyFill="1" applyBorder="1" applyAlignment="1">
      <alignment horizontal="right"/>
    </xf>
    <xf numFmtId="0" fontId="0" fillId="36" borderId="30" xfId="0" applyFill="1" applyBorder="1"/>
    <xf numFmtId="0" fontId="0" fillId="36" borderId="15" xfId="0" applyFill="1" applyBorder="1"/>
    <xf numFmtId="0" fontId="0" fillId="36" borderId="22" xfId="0" applyFill="1" applyBorder="1"/>
    <xf numFmtId="0" fontId="0" fillId="36" borderId="23" xfId="0" applyFill="1" applyBorder="1"/>
    <xf numFmtId="0" fontId="0" fillId="36" borderId="24" xfId="0" applyFill="1" applyBorder="1"/>
    <xf numFmtId="0" fontId="0" fillId="36" borderId="39" xfId="0" applyFill="1" applyBorder="1"/>
    <xf numFmtId="0" fontId="0" fillId="36" borderId="0" xfId="0" applyFill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activeCell="F9" sqref="F9"/>
    </sheetView>
  </sheetViews>
  <sheetFormatPr defaultRowHeight="14.4" x14ac:dyDescent="0.3"/>
  <cols>
    <col min="2" max="2" width="6" bestFit="1" customWidth="1"/>
    <col min="3" max="3" width="19.109375" bestFit="1" customWidth="1"/>
    <col min="4" max="4" width="44.33203125" bestFit="1" customWidth="1"/>
    <col min="5" max="5" width="19.6640625" bestFit="1" customWidth="1"/>
    <col min="6" max="6" width="23.109375" bestFit="1" customWidth="1"/>
    <col min="7" max="7" width="12" bestFit="1" customWidth="1"/>
    <col min="8" max="8" width="12" customWidth="1"/>
    <col min="9" max="9" width="9.33203125" bestFit="1" customWidth="1"/>
    <col min="10" max="10" width="12.109375" bestFit="1" customWidth="1"/>
    <col min="11" max="11" width="11.6640625" bestFit="1" customWidth="1"/>
    <col min="12" max="12" width="7.88671875" bestFit="1" customWidth="1"/>
    <col min="13" max="13" width="12" bestFit="1" customWidth="1"/>
  </cols>
  <sheetData>
    <row r="1" spans="1:13" s="1" customFormat="1" ht="21.6" thickBot="1" x14ac:dyDescent="0.45">
      <c r="A1" s="1" t="s">
        <v>39</v>
      </c>
      <c r="B1" s="1" t="s">
        <v>30</v>
      </c>
      <c r="C1" s="1">
        <v>2021</v>
      </c>
    </row>
    <row r="2" spans="1:13" x14ac:dyDescent="0.3">
      <c r="E2" s="2" t="s">
        <v>40</v>
      </c>
      <c r="F2" s="3" t="s">
        <v>31</v>
      </c>
      <c r="G2" s="4" t="s">
        <v>32</v>
      </c>
      <c r="H2" s="30"/>
      <c r="I2" s="43" t="s">
        <v>43</v>
      </c>
      <c r="J2" s="44"/>
      <c r="K2" s="45"/>
      <c r="L2" s="27"/>
      <c r="M2" s="5"/>
    </row>
    <row r="3" spans="1:13" ht="15" thickBot="1" x14ac:dyDescent="0.35">
      <c r="E3" s="6" t="s">
        <v>41</v>
      </c>
      <c r="F3" s="7" t="s">
        <v>42</v>
      </c>
      <c r="G3" s="8" t="s">
        <v>33</v>
      </c>
      <c r="H3" s="7" t="s">
        <v>50</v>
      </c>
      <c r="I3" s="6" t="s">
        <v>34</v>
      </c>
      <c r="J3" s="8" t="s">
        <v>35</v>
      </c>
      <c r="K3" s="9" t="s">
        <v>36</v>
      </c>
      <c r="L3" s="28" t="s">
        <v>37</v>
      </c>
      <c r="M3" s="9" t="s">
        <v>38</v>
      </c>
    </row>
    <row r="4" spans="1:13" x14ac:dyDescent="0.3">
      <c r="A4" s="12" t="s">
        <v>0</v>
      </c>
      <c r="B4" s="12">
        <v>45589</v>
      </c>
      <c r="C4" s="12" t="s">
        <v>1</v>
      </c>
      <c r="D4" s="13" t="s">
        <v>2</v>
      </c>
      <c r="E4" s="19">
        <v>9</v>
      </c>
      <c r="F4" s="20">
        <v>25</v>
      </c>
      <c r="G4" s="21">
        <v>3</v>
      </c>
      <c r="H4" s="31">
        <f>SUM(E4:G4)</f>
        <v>37</v>
      </c>
      <c r="I4" s="22"/>
      <c r="J4" s="23"/>
      <c r="K4" s="24"/>
      <c r="L4" s="29">
        <f>H4+I4+J4+K4</f>
        <v>37</v>
      </c>
      <c r="M4" s="25"/>
    </row>
    <row r="5" spans="1:13" x14ac:dyDescent="0.3">
      <c r="A5" s="12" t="s">
        <v>3</v>
      </c>
      <c r="B5" s="12">
        <v>46715</v>
      </c>
      <c r="C5" s="12" t="s">
        <v>4</v>
      </c>
      <c r="D5" s="13" t="s">
        <v>2</v>
      </c>
      <c r="E5" s="16">
        <v>9</v>
      </c>
      <c r="F5" s="17">
        <v>26</v>
      </c>
      <c r="G5" s="18">
        <v>3</v>
      </c>
      <c r="H5" s="20">
        <f t="shared" ref="H5:H17" si="0">SUM(E5:G5)</f>
        <v>38</v>
      </c>
      <c r="I5" s="14"/>
      <c r="J5" s="12"/>
      <c r="K5" s="15"/>
      <c r="L5" s="29">
        <f t="shared" ref="L5:L17" si="1">H5+I5+J5+K5</f>
        <v>38</v>
      </c>
      <c r="M5" s="26"/>
    </row>
    <row r="6" spans="1:13" x14ac:dyDescent="0.3">
      <c r="A6" s="12" t="s">
        <v>5</v>
      </c>
      <c r="B6" s="12">
        <v>43570</v>
      </c>
      <c r="C6" s="12" t="s">
        <v>6</v>
      </c>
      <c r="D6" s="13" t="s">
        <v>7</v>
      </c>
      <c r="E6" s="16">
        <v>9</v>
      </c>
      <c r="F6" s="17">
        <v>26</v>
      </c>
      <c r="G6" s="18"/>
      <c r="H6" s="20">
        <f t="shared" si="0"/>
        <v>35</v>
      </c>
      <c r="I6" s="14"/>
      <c r="J6" s="12"/>
      <c r="K6" s="15"/>
      <c r="L6" s="29">
        <f t="shared" si="1"/>
        <v>35</v>
      </c>
      <c r="M6" s="26"/>
    </row>
    <row r="7" spans="1:13" s="41" customFormat="1" x14ac:dyDescent="0.3">
      <c r="A7" s="32" t="s">
        <v>8</v>
      </c>
      <c r="B7" s="32">
        <v>42742</v>
      </c>
      <c r="C7" s="32" t="s">
        <v>9</v>
      </c>
      <c r="D7" s="33" t="s">
        <v>2</v>
      </c>
      <c r="E7" s="34"/>
      <c r="F7" s="35"/>
      <c r="G7" s="36"/>
      <c r="H7" s="37">
        <f t="shared" si="0"/>
        <v>0</v>
      </c>
      <c r="I7" s="38"/>
      <c r="J7" s="32"/>
      <c r="K7" s="39"/>
      <c r="L7" s="37">
        <f t="shared" si="1"/>
        <v>0</v>
      </c>
      <c r="M7" s="40"/>
    </row>
    <row r="8" spans="1:13" x14ac:dyDescent="0.3">
      <c r="A8" s="12" t="s">
        <v>10</v>
      </c>
      <c r="B8" s="12">
        <v>56300</v>
      </c>
      <c r="C8" s="12" t="s">
        <v>11</v>
      </c>
      <c r="D8" s="13" t="s">
        <v>2</v>
      </c>
      <c r="E8" s="16">
        <v>6</v>
      </c>
      <c r="F8" s="17">
        <v>24</v>
      </c>
      <c r="G8" s="18"/>
      <c r="H8" s="20">
        <f t="shared" si="0"/>
        <v>30</v>
      </c>
      <c r="I8" s="14"/>
      <c r="J8" s="12"/>
      <c r="K8" s="15"/>
      <c r="L8" s="29">
        <f t="shared" si="1"/>
        <v>30</v>
      </c>
      <c r="M8" s="26"/>
    </row>
    <row r="9" spans="1:13" x14ac:dyDescent="0.3">
      <c r="A9" s="12" t="s">
        <v>12</v>
      </c>
      <c r="B9" s="12">
        <v>45615</v>
      </c>
      <c r="C9" s="12" t="s">
        <v>13</v>
      </c>
      <c r="D9" s="13" t="s">
        <v>2</v>
      </c>
      <c r="E9" s="16">
        <v>9</v>
      </c>
      <c r="F9" s="17">
        <v>26</v>
      </c>
      <c r="G9" s="18">
        <v>5</v>
      </c>
      <c r="H9" s="20">
        <f t="shared" si="0"/>
        <v>40</v>
      </c>
      <c r="I9" s="14"/>
      <c r="J9" s="12"/>
      <c r="K9" s="15"/>
      <c r="L9" s="29">
        <f t="shared" si="1"/>
        <v>40</v>
      </c>
      <c r="M9" s="26"/>
    </row>
    <row r="10" spans="1:13" x14ac:dyDescent="0.3">
      <c r="A10" s="12" t="s">
        <v>14</v>
      </c>
      <c r="B10" s="12">
        <v>56291</v>
      </c>
      <c r="C10" s="12" t="s">
        <v>15</v>
      </c>
      <c r="D10" s="13" t="s">
        <v>2</v>
      </c>
      <c r="E10" s="16">
        <v>6</v>
      </c>
      <c r="F10" s="17">
        <v>22</v>
      </c>
      <c r="G10" s="18">
        <v>3</v>
      </c>
      <c r="H10" s="20">
        <f t="shared" si="0"/>
        <v>31</v>
      </c>
      <c r="I10" s="14"/>
      <c r="J10" s="12"/>
      <c r="K10" s="15"/>
      <c r="L10" s="29">
        <f t="shared" si="1"/>
        <v>31</v>
      </c>
      <c r="M10" s="26"/>
    </row>
    <row r="11" spans="1:13" x14ac:dyDescent="0.3">
      <c r="A11" s="12" t="s">
        <v>16</v>
      </c>
      <c r="B11" s="12">
        <v>46682</v>
      </c>
      <c r="C11" s="12" t="s">
        <v>17</v>
      </c>
      <c r="D11" s="13" t="s">
        <v>2</v>
      </c>
      <c r="E11" s="16">
        <v>9</v>
      </c>
      <c r="F11" s="17">
        <v>24</v>
      </c>
      <c r="G11" s="18"/>
      <c r="H11" s="20">
        <f t="shared" si="0"/>
        <v>33</v>
      </c>
      <c r="I11" s="14"/>
      <c r="J11" s="12"/>
      <c r="K11" s="15"/>
      <c r="L11" s="29">
        <f t="shared" si="1"/>
        <v>33</v>
      </c>
      <c r="M11" s="26"/>
    </row>
    <row r="12" spans="1:13" s="41" customFormat="1" x14ac:dyDescent="0.3">
      <c r="A12" s="32" t="s">
        <v>18</v>
      </c>
      <c r="B12" s="32">
        <v>58321</v>
      </c>
      <c r="C12" s="32" t="s">
        <v>19</v>
      </c>
      <c r="D12" s="33" t="s">
        <v>7</v>
      </c>
      <c r="E12" s="34"/>
      <c r="F12" s="35"/>
      <c r="G12" s="36"/>
      <c r="H12" s="37">
        <f t="shared" si="0"/>
        <v>0</v>
      </c>
      <c r="I12" s="38"/>
      <c r="J12" s="32"/>
      <c r="K12" s="39"/>
      <c r="L12" s="37">
        <f t="shared" si="1"/>
        <v>0</v>
      </c>
      <c r="M12" s="40"/>
    </row>
    <row r="13" spans="1:13" x14ac:dyDescent="0.3">
      <c r="A13" s="12" t="s">
        <v>20</v>
      </c>
      <c r="B13" s="12">
        <v>45035</v>
      </c>
      <c r="C13" s="12" t="s">
        <v>21</v>
      </c>
      <c r="D13" s="13" t="s">
        <v>2</v>
      </c>
      <c r="E13" s="16">
        <v>6</v>
      </c>
      <c r="F13" s="17">
        <v>24</v>
      </c>
      <c r="G13" s="18"/>
      <c r="H13" s="20">
        <f t="shared" si="0"/>
        <v>30</v>
      </c>
      <c r="I13" s="14"/>
      <c r="J13" s="12"/>
      <c r="K13" s="15"/>
      <c r="L13" s="29">
        <f t="shared" si="1"/>
        <v>30</v>
      </c>
      <c r="M13" s="26"/>
    </row>
    <row r="14" spans="1:13" s="41" customFormat="1" x14ac:dyDescent="0.3">
      <c r="A14" s="32" t="s">
        <v>22</v>
      </c>
      <c r="B14" s="32">
        <v>42371</v>
      </c>
      <c r="C14" s="32" t="s">
        <v>23</v>
      </c>
      <c r="D14" s="33" t="s">
        <v>2</v>
      </c>
      <c r="E14" s="34"/>
      <c r="F14" s="35"/>
      <c r="G14" s="36"/>
      <c r="H14" s="37">
        <f t="shared" si="0"/>
        <v>0</v>
      </c>
      <c r="I14" s="38"/>
      <c r="J14" s="32"/>
      <c r="K14" s="39"/>
      <c r="L14" s="37">
        <f t="shared" si="1"/>
        <v>0</v>
      </c>
      <c r="M14" s="40"/>
    </row>
    <row r="15" spans="1:13" x14ac:dyDescent="0.3">
      <c r="A15" s="12" t="s">
        <v>24</v>
      </c>
      <c r="B15" s="12">
        <v>45618</v>
      </c>
      <c r="C15" s="12" t="s">
        <v>25</v>
      </c>
      <c r="D15" s="13" t="s">
        <v>2</v>
      </c>
      <c r="E15" s="16">
        <v>9</v>
      </c>
      <c r="F15" s="17">
        <v>24</v>
      </c>
      <c r="G15" s="18">
        <v>5</v>
      </c>
      <c r="H15" s="20">
        <f t="shared" si="0"/>
        <v>38</v>
      </c>
      <c r="I15" s="14"/>
      <c r="J15" s="12"/>
      <c r="K15" s="15"/>
      <c r="L15" s="29">
        <f t="shared" si="1"/>
        <v>38</v>
      </c>
      <c r="M15" s="26"/>
    </row>
    <row r="16" spans="1:13" x14ac:dyDescent="0.3">
      <c r="A16" s="12" t="s">
        <v>26</v>
      </c>
      <c r="B16" s="12">
        <v>58317</v>
      </c>
      <c r="C16" s="12" t="s">
        <v>27</v>
      </c>
      <c r="D16" s="13" t="s">
        <v>7</v>
      </c>
      <c r="E16" s="16">
        <v>8</v>
      </c>
      <c r="F16" s="17">
        <v>22</v>
      </c>
      <c r="G16" s="18"/>
      <c r="H16" s="20">
        <f t="shared" si="0"/>
        <v>30</v>
      </c>
      <c r="I16" s="14"/>
      <c r="J16" s="12"/>
      <c r="K16" s="15"/>
      <c r="L16" s="29">
        <f t="shared" si="1"/>
        <v>30</v>
      </c>
      <c r="M16" s="26"/>
    </row>
    <row r="17" spans="1:13" s="56" customFormat="1" ht="15" thickBot="1" x14ac:dyDescent="0.35">
      <c r="A17" s="46" t="s">
        <v>28</v>
      </c>
      <c r="B17" s="46">
        <v>45620</v>
      </c>
      <c r="C17" s="46" t="s">
        <v>29</v>
      </c>
      <c r="D17" s="47" t="s">
        <v>7</v>
      </c>
      <c r="E17" s="48">
        <v>8</v>
      </c>
      <c r="F17" s="49" t="s">
        <v>53</v>
      </c>
      <c r="G17" s="50"/>
      <c r="H17" s="51">
        <f t="shared" si="0"/>
        <v>8</v>
      </c>
      <c r="I17" s="52"/>
      <c r="J17" s="53"/>
      <c r="K17" s="54"/>
      <c r="L17" s="51">
        <f t="shared" si="1"/>
        <v>8</v>
      </c>
      <c r="M17" s="55"/>
    </row>
    <row r="18" spans="1:13" s="41" customFormat="1" x14ac:dyDescent="0.3">
      <c r="A18" s="41" t="s">
        <v>52</v>
      </c>
      <c r="B18" s="42">
        <v>58317</v>
      </c>
      <c r="C18" s="42" t="s">
        <v>51</v>
      </c>
    </row>
    <row r="20" spans="1:13" ht="18" x14ac:dyDescent="0.3">
      <c r="E20" s="10" t="s">
        <v>44</v>
      </c>
      <c r="F20" s="11"/>
      <c r="G20" s="11"/>
      <c r="H20" s="11"/>
    </row>
    <row r="21" spans="1:13" ht="18" x14ac:dyDescent="0.3">
      <c r="E21" s="10" t="s">
        <v>45</v>
      </c>
      <c r="F21" s="11"/>
      <c r="G21" s="11"/>
      <c r="H21" s="11"/>
    </row>
    <row r="22" spans="1:13" ht="18" x14ac:dyDescent="0.3">
      <c r="E22" s="10" t="s">
        <v>46</v>
      </c>
      <c r="F22" s="11"/>
      <c r="G22" s="11"/>
      <c r="H22" s="11"/>
    </row>
    <row r="23" spans="1:13" ht="18" x14ac:dyDescent="0.3">
      <c r="E23" s="10" t="s">
        <v>47</v>
      </c>
      <c r="F23" s="11"/>
      <c r="G23" s="11"/>
      <c r="H23" s="11"/>
    </row>
    <row r="24" spans="1:13" ht="18" x14ac:dyDescent="0.3">
      <c r="E24" s="10" t="s">
        <v>48</v>
      </c>
      <c r="F24" s="11"/>
      <c r="G24" s="11"/>
      <c r="H24" s="11"/>
    </row>
    <row r="25" spans="1:13" ht="18" x14ac:dyDescent="0.3">
      <c r="E25" s="10" t="s">
        <v>49</v>
      </c>
      <c r="F25" s="11"/>
      <c r="G25" s="11"/>
      <c r="H25" s="11"/>
    </row>
  </sheetData>
  <mergeCells count="1">
    <mergeCell ref="I2:K2"/>
  </mergeCell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tur0001</cp:lastModifiedBy>
  <cp:lastPrinted>2021-02-23T07:17:27Z</cp:lastPrinted>
  <dcterms:created xsi:type="dcterms:W3CDTF">2021-02-23T07:16:39Z</dcterms:created>
  <dcterms:modified xsi:type="dcterms:W3CDTF">2021-04-27T06:52:28Z</dcterms:modified>
</cp:coreProperties>
</file>