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LS_Regionální ekonomika a politika\"/>
    </mc:Choice>
  </mc:AlternateContent>
  <xr:revisionPtr revIDLastSave="0" documentId="13_ncr:1_{0C1D529B-EE07-49F7-B9AE-D4252144FFF9}" xr6:coauthVersionLast="36" xr6:coauthVersionMax="36" xr10:uidLastSave="{00000000-0000-0000-0000-000000000000}"/>
  <bookViews>
    <workbookView xWindow="0" yWindow="0" windowWidth="25200" windowHeight="11175" activeTab="1" xr2:uid="{09A27A1A-FA6E-479E-AF5C-A9D3D4A81798}"/>
  </bookViews>
  <sheets>
    <sheet name="prezenční" sheetId="1" r:id="rId1"/>
    <sheet name="kombinovan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" i="2"/>
  <c r="G10" i="1" l="1"/>
  <c r="G7" i="1"/>
  <c r="G3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3" i="1"/>
</calcChain>
</file>

<file path=xl/sharedStrings.xml><?xml version="1.0" encoding="utf-8"?>
<sst xmlns="http://schemas.openxmlformats.org/spreadsheetml/2006/main" count="121" uniqueCount="92">
  <si>
    <t>1.</t>
  </si>
  <si>
    <t>2.</t>
  </si>
  <si>
    <t>3.</t>
  </si>
  <si>
    <t>4.</t>
  </si>
  <si>
    <t>5.</t>
  </si>
  <si>
    <t>6.</t>
  </si>
  <si>
    <t>opak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</si>
  <si>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</si>
  <si>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</si>
  <si>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</si>
  <si>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</si>
  <si>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</si>
  <si>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</si>
  <si>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</si>
  <si>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</si>
  <si>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</si>
  <si>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</si>
  <si>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</si>
  <si>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</si>
  <si>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</si>
  <si>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</si>
  <si>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</si>
  <si>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</si>
  <si>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</si>
  <si>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ESEJ/ÚVAHA</t>
  </si>
  <si>
    <t>zkouška (70 bodů)</t>
  </si>
  <si>
    <t>30 bodů</t>
  </si>
  <si>
    <t>hodnocení</t>
  </si>
  <si>
    <t>body celkem</t>
  </si>
  <si>
    <r>
      <t>§</t>
    </r>
    <r>
      <rPr>
        <b/>
        <sz val="10"/>
        <color rgb="FF3D3D3D"/>
        <rFont val="Gill Sans MT"/>
        <family val="2"/>
        <charset val="238"/>
      </rPr>
      <t>A = 100 – 91 bodů</t>
    </r>
  </si>
  <si>
    <r>
      <t>§</t>
    </r>
    <r>
      <rPr>
        <b/>
        <sz val="10"/>
        <color rgb="FF3D3D3D"/>
        <rFont val="Gill Sans MT"/>
        <family val="2"/>
        <charset val="238"/>
      </rPr>
      <t>B = 90 - 81 bodů</t>
    </r>
  </si>
  <si>
    <r>
      <t>§</t>
    </r>
    <r>
      <rPr>
        <b/>
        <sz val="10"/>
        <color rgb="FF3D3D3D"/>
        <rFont val="Gill Sans MT"/>
        <family val="2"/>
        <charset val="238"/>
      </rPr>
      <t>C= 80 – 71 bodů</t>
    </r>
  </si>
  <si>
    <r>
      <t>§</t>
    </r>
    <r>
      <rPr>
        <b/>
        <sz val="10"/>
        <color rgb="FF3D3D3D"/>
        <rFont val="Gill Sans MT"/>
        <family val="2"/>
        <charset val="238"/>
      </rPr>
      <t>D = 70- 61 bodů</t>
    </r>
  </si>
  <si>
    <r>
      <t>§</t>
    </r>
    <r>
      <rPr>
        <b/>
        <sz val="10"/>
        <color rgb="FF3D3D3D"/>
        <rFont val="Gill Sans MT"/>
        <family val="2"/>
        <charset val="238"/>
      </rPr>
      <t>E = 60 – 55 bodů</t>
    </r>
  </si>
  <si>
    <r>
      <t>§</t>
    </r>
    <r>
      <rPr>
        <b/>
        <sz val="10"/>
        <color rgb="FF3D3D3D"/>
        <rFont val="Gill Sans MT"/>
        <family val="2"/>
        <charset val="238"/>
      </rPr>
      <t>F = 54 a méně bodů</t>
    </r>
  </si>
  <si>
    <t>20 bodů</t>
  </si>
  <si>
    <t>zkouška (50 bodů)</t>
  </si>
  <si>
    <t>bonusové body</t>
  </si>
  <si>
    <t>Burakowská, Sylvie</t>
  </si>
  <si>
    <t>isp, sn</t>
  </si>
  <si>
    <t>Čmielová, Nikola</t>
  </si>
  <si>
    <t>Dlugošová, Soňa</t>
  </si>
  <si>
    <t>Ferkl, Luděk</t>
  </si>
  <si>
    <t>Kolářová, Nikola</t>
  </si>
  <si>
    <t>Kulmanová, Vanesa</t>
  </si>
  <si>
    <t>Litner, Jindřich</t>
  </si>
  <si>
    <t>Magalová, Pamela Lia</t>
  </si>
  <si>
    <t>Mihálová, Eva</t>
  </si>
  <si>
    <t>Mikulášková, Anežka</t>
  </si>
  <si>
    <t>Motyka, David</t>
  </si>
  <si>
    <t>Neděla, Pavel</t>
  </si>
  <si>
    <t>Ochodková, Jana</t>
  </si>
  <si>
    <t>Olbrichová, Tereza</t>
  </si>
  <si>
    <t>Pop, Karel</t>
  </si>
  <si>
    <t>Radiměřská, Jitka</t>
  </si>
  <si>
    <t>Sehnalová, Michaela</t>
  </si>
  <si>
    <t>Slíva, David</t>
  </si>
  <si>
    <t>Smuda, Dominik</t>
  </si>
  <si>
    <t>Sochová, Anna</t>
  </si>
  <si>
    <t>Suchánková, Renáta</t>
  </si>
  <si>
    <t>Šimek, Rudolf</t>
  </si>
  <si>
    <t>Tomica, Pavel</t>
  </si>
  <si>
    <t>Urbančíková, Ivana</t>
  </si>
  <si>
    <t>Vaculová Seidlová, Marie</t>
  </si>
  <si>
    <t>Weissová, Barbora</t>
  </si>
  <si>
    <t>Wybraniecová, Andrea</t>
  </si>
  <si>
    <t>Žitňanová, Lucia</t>
  </si>
  <si>
    <t>24.</t>
  </si>
  <si>
    <t>25.</t>
  </si>
  <si>
    <t>26.</t>
  </si>
  <si>
    <t>27.</t>
  </si>
  <si>
    <t>28.</t>
  </si>
  <si>
    <t>průběžný test</t>
  </si>
  <si>
    <t>Cieslarová, Aneta</t>
  </si>
  <si>
    <t>Fraisová, Sára</t>
  </si>
  <si>
    <t>Grygerková, Tereza</t>
  </si>
  <si>
    <t>Hájek, Dominik</t>
  </si>
  <si>
    <t>Hrabovská, Veronika</t>
  </si>
  <si>
    <t>Kajfoszová, Klára</t>
  </si>
  <si>
    <t>Kiedroňová, Sára</t>
  </si>
  <si>
    <t>Kruková, Eva</t>
  </si>
  <si>
    <t>Macek, Tomáš</t>
  </si>
  <si>
    <t>Majhoferová, Laura</t>
  </si>
  <si>
    <t>Mlčoch, Petr</t>
  </si>
  <si>
    <t>Radvanová, Lucie</t>
  </si>
  <si>
    <t>Škovranová, Nikola</t>
  </si>
  <si>
    <t>Šostá, Simona</t>
  </si>
  <si>
    <t>15 bodů</t>
  </si>
  <si>
    <t>skupinová prezentace</t>
  </si>
  <si>
    <t>individuální prezentace</t>
  </si>
  <si>
    <t>,,,</t>
  </si>
  <si>
    <t>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</si>
</sst>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8CB64A"/>
      <name val="Wingdings"/>
      <charset val="2"/>
    </font>
    <font>
      <b/>
      <sz val="10"/>
      <color rgb="FF3D3D3D"/>
      <name val="Gill Sans MT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horizontal="right" vertical="center" wrapText="1"/>
    </xf>
    <xf numFmtId="0" fontId="2" fillId="0" borderId="1" xfId="1" applyBorder="1" applyAlignment="1">
      <alignment vertical="center" wrapText="1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3" fillId="2" borderId="0" xfId="0" applyFont="1" applyFill="1" applyAlignment="1">
      <alignment horizontal="left" vertical="center" indent="3" readingOrder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/>
    <xf numFmtId="0" fontId="0" fillId="4" borderId="2" xfId="0" applyFill="1" applyBorder="1"/>
    <xf numFmtId="0" fontId="0" fillId="5" borderId="2" xfId="0" applyFill="1" applyBorder="1"/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vertical="center" wrapText="1"/>
    </xf>
    <xf numFmtId="0" fontId="0" fillId="5" borderId="0" xfId="0" applyFill="1"/>
    <xf numFmtId="0" fontId="0" fillId="0" borderId="3" xfId="0" applyBorder="1" applyAlignment="1">
      <alignment horizontal="right" vertical="center" wrapText="1"/>
    </xf>
    <xf numFmtId="0" fontId="0" fillId="5" borderId="3" xfId="0" applyFill="1" applyBorder="1" applyAlignment="1">
      <alignment horizontal="right" vertical="center" wrapText="1"/>
    </xf>
    <xf numFmtId="0" fontId="2" fillId="0" borderId="6" xfId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right" vertical="center" wrapText="1"/>
    </xf>
    <xf numFmtId="0" fontId="0" fillId="6" borderId="3" xfId="0" applyFill="1" applyBorder="1" applyAlignment="1">
      <alignment horizontal="right" vertical="center" wrapText="1"/>
    </xf>
    <xf numFmtId="0" fontId="0" fillId="6" borderId="2" xfId="0" applyFill="1" applyBorder="1"/>
    <xf numFmtId="0" fontId="0" fillId="6" borderId="2" xfId="0" applyFill="1" applyBorder="1" applyAlignment="1">
      <alignment horizontal="right" vertical="center" wrapText="1"/>
    </xf>
    <xf numFmtId="0" fontId="0" fillId="6" borderId="2" xfId="0" applyFill="1" applyBorder="1" applyAlignment="1">
      <alignment horizontal="right"/>
    </xf>
    <xf numFmtId="0" fontId="1" fillId="6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5" borderId="2" xfId="0" applyFill="1" applyBorder="1"/>
    <xf numFmtId="0" fontId="0" fillId="6" borderId="2" xfId="0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dimension ref="A1:P26"/>
  <sheetViews>
    <sheetView workbookViewId="0">
      <selection activeCell="I24" sqref="I24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7.85546875" customWidth="1"/>
    <col min="4" max="5" width="10.42578125" customWidth="1"/>
    <col min="6" max="6" width="11" customWidth="1"/>
    <col min="7" max="7" width="9.140625" customWidth="1"/>
    <col min="11" max="11" width="12.28515625" bestFit="1" customWidth="1"/>
    <col min="12" max="12" width="9.5703125" bestFit="1" customWidth="1"/>
  </cols>
  <sheetData>
    <row r="1" spans="1:16" x14ac:dyDescent="0.25">
      <c r="D1" s="13" t="s">
        <v>35</v>
      </c>
      <c r="E1" s="13" t="s">
        <v>87</v>
      </c>
      <c r="F1" s="18" t="s">
        <v>87</v>
      </c>
      <c r="G1" s="38" t="s">
        <v>37</v>
      </c>
      <c r="H1" s="36" t="s">
        <v>36</v>
      </c>
      <c r="I1" s="36"/>
      <c r="J1" s="36"/>
      <c r="K1" s="37" t="s">
        <v>28</v>
      </c>
      <c r="L1" s="37" t="s">
        <v>27</v>
      </c>
    </row>
    <row r="2" spans="1:16" ht="33.75" customHeight="1" x14ac:dyDescent="0.25">
      <c r="D2" s="25" t="s">
        <v>72</v>
      </c>
      <c r="E2" s="25" t="s">
        <v>88</v>
      </c>
      <c r="F2" s="25" t="s">
        <v>89</v>
      </c>
      <c r="G2" s="39"/>
      <c r="H2" s="5">
        <v>1</v>
      </c>
      <c r="I2" s="5">
        <v>2</v>
      </c>
      <c r="J2" s="5">
        <v>3</v>
      </c>
      <c r="K2" s="37"/>
      <c r="L2" s="37"/>
      <c r="N2" s="7" t="s">
        <v>29</v>
      </c>
      <c r="O2" s="3"/>
      <c r="P2" s="3"/>
    </row>
    <row r="3" spans="1:16" x14ac:dyDescent="0.25">
      <c r="A3" s="21" t="s">
        <v>0</v>
      </c>
      <c r="B3" s="6">
        <v>55920</v>
      </c>
      <c r="C3" s="6" t="s">
        <v>73</v>
      </c>
      <c r="D3" s="11">
        <v>14</v>
      </c>
      <c r="E3" s="11">
        <v>9</v>
      </c>
      <c r="F3" s="33">
        <v>7</v>
      </c>
      <c r="G3" s="6">
        <f>1+2</f>
        <v>3</v>
      </c>
      <c r="H3" s="6"/>
      <c r="I3" s="6"/>
      <c r="J3" s="6"/>
      <c r="K3" s="12">
        <f>SUM(D3:J3)</f>
        <v>33</v>
      </c>
      <c r="L3" s="6"/>
      <c r="N3" s="7" t="s">
        <v>30</v>
      </c>
      <c r="O3" s="3"/>
      <c r="P3" s="3"/>
    </row>
    <row r="4" spans="1:16" x14ac:dyDescent="0.25">
      <c r="A4" s="21" t="s">
        <v>1</v>
      </c>
      <c r="B4" s="6">
        <v>55759</v>
      </c>
      <c r="C4" s="6" t="s">
        <v>74</v>
      </c>
      <c r="D4" s="11">
        <v>14</v>
      </c>
      <c r="E4" s="11">
        <v>7</v>
      </c>
      <c r="F4" s="33">
        <v>11</v>
      </c>
      <c r="G4" s="6"/>
      <c r="H4" s="6"/>
      <c r="I4" s="6"/>
      <c r="J4" s="6"/>
      <c r="K4" s="12">
        <f t="shared" ref="K4:K18" si="0">SUM(D4:J4)</f>
        <v>32</v>
      </c>
      <c r="L4" s="6"/>
      <c r="N4" s="7" t="s">
        <v>31</v>
      </c>
      <c r="O4" s="3"/>
      <c r="P4" s="3"/>
    </row>
    <row r="5" spans="1:16" x14ac:dyDescent="0.25">
      <c r="A5" s="21" t="s">
        <v>2</v>
      </c>
      <c r="B5" s="6">
        <v>55968</v>
      </c>
      <c r="C5" s="6" t="s">
        <v>75</v>
      </c>
      <c r="D5" s="11">
        <v>12</v>
      </c>
      <c r="E5" s="11">
        <v>7</v>
      </c>
      <c r="F5" s="33">
        <v>15</v>
      </c>
      <c r="G5" s="6"/>
      <c r="H5" s="6"/>
      <c r="I5" s="6"/>
      <c r="J5" s="6"/>
      <c r="K5" s="12">
        <f t="shared" si="0"/>
        <v>34</v>
      </c>
      <c r="L5" s="6"/>
      <c r="N5" s="7" t="s">
        <v>32</v>
      </c>
      <c r="O5" s="3"/>
      <c r="P5" s="3"/>
    </row>
    <row r="6" spans="1:16" ht="16.149999999999999" customHeight="1" x14ac:dyDescent="0.25">
      <c r="A6" s="27" t="s">
        <v>3</v>
      </c>
      <c r="B6" s="28">
        <v>52904</v>
      </c>
      <c r="C6" s="28" t="s">
        <v>76</v>
      </c>
      <c r="D6" s="29" t="s">
        <v>90</v>
      </c>
      <c r="E6" s="29" t="s">
        <v>90</v>
      </c>
      <c r="F6" s="35" t="s">
        <v>90</v>
      </c>
      <c r="G6" s="30"/>
      <c r="H6" s="30"/>
      <c r="I6" s="30"/>
      <c r="J6" s="30"/>
      <c r="K6" s="31">
        <f t="shared" si="0"/>
        <v>0</v>
      </c>
      <c r="L6" s="30"/>
      <c r="N6" s="7" t="s">
        <v>33</v>
      </c>
      <c r="O6" s="3"/>
      <c r="P6" s="3"/>
    </row>
    <row r="7" spans="1:16" x14ac:dyDescent="0.25">
      <c r="A7" s="21" t="s">
        <v>4</v>
      </c>
      <c r="B7" s="6">
        <v>56155</v>
      </c>
      <c r="C7" s="6" t="s">
        <v>77</v>
      </c>
      <c r="D7" s="11">
        <v>16</v>
      </c>
      <c r="E7" s="11">
        <v>11</v>
      </c>
      <c r="F7" s="33">
        <v>11</v>
      </c>
      <c r="G7" s="6">
        <f>3+3</f>
        <v>6</v>
      </c>
      <c r="H7" s="6"/>
      <c r="I7" s="6"/>
      <c r="J7" s="6"/>
      <c r="K7" s="12">
        <f t="shared" si="0"/>
        <v>44</v>
      </c>
      <c r="L7" s="6"/>
      <c r="N7" s="7" t="s">
        <v>34</v>
      </c>
      <c r="O7" s="3"/>
      <c r="P7" s="3"/>
    </row>
    <row r="8" spans="1:16" x14ac:dyDescent="0.25">
      <c r="A8" s="21" t="s">
        <v>5</v>
      </c>
      <c r="B8" s="6">
        <v>56033</v>
      </c>
      <c r="C8" s="6" t="s">
        <v>78</v>
      </c>
      <c r="D8" s="11">
        <v>10</v>
      </c>
      <c r="E8" s="11">
        <v>9</v>
      </c>
      <c r="F8" s="33">
        <v>11</v>
      </c>
      <c r="G8" s="6">
        <v>1</v>
      </c>
      <c r="H8" s="6"/>
      <c r="I8" s="6"/>
      <c r="J8" s="6"/>
      <c r="K8" s="12">
        <f t="shared" si="0"/>
        <v>31</v>
      </c>
      <c r="L8" s="6"/>
    </row>
    <row r="9" spans="1:16" x14ac:dyDescent="0.25">
      <c r="A9" s="21" t="s">
        <v>7</v>
      </c>
      <c r="B9" s="6">
        <v>55474</v>
      </c>
      <c r="C9" s="6" t="s">
        <v>79</v>
      </c>
      <c r="D9" s="11">
        <v>13</v>
      </c>
      <c r="E9" s="11">
        <v>9</v>
      </c>
      <c r="F9" s="33">
        <v>11</v>
      </c>
      <c r="G9" s="6"/>
      <c r="H9" s="6"/>
      <c r="I9" s="6"/>
      <c r="J9" s="6"/>
      <c r="K9" s="12">
        <f t="shared" si="0"/>
        <v>33</v>
      </c>
      <c r="L9" s="6"/>
    </row>
    <row r="10" spans="1:16" x14ac:dyDescent="0.25">
      <c r="A10" s="21" t="s">
        <v>8</v>
      </c>
      <c r="B10" s="6">
        <v>55976</v>
      </c>
      <c r="C10" s="6" t="s">
        <v>80</v>
      </c>
      <c r="D10" s="11">
        <v>14</v>
      </c>
      <c r="E10" s="11">
        <v>11</v>
      </c>
      <c r="F10" s="33">
        <v>13</v>
      </c>
      <c r="G10" s="6">
        <f>3+3</f>
        <v>6</v>
      </c>
      <c r="H10" s="6"/>
      <c r="I10" s="6"/>
      <c r="J10" s="6"/>
      <c r="K10" s="12">
        <f t="shared" si="0"/>
        <v>44</v>
      </c>
      <c r="L10" s="6"/>
    </row>
    <row r="11" spans="1:16" x14ac:dyDescent="0.25">
      <c r="A11" s="21" t="s">
        <v>9</v>
      </c>
      <c r="B11" s="6">
        <v>45939</v>
      </c>
      <c r="C11" s="6" t="s">
        <v>81</v>
      </c>
      <c r="D11" s="11">
        <v>18</v>
      </c>
      <c r="E11" s="11">
        <v>11</v>
      </c>
      <c r="F11" s="33">
        <v>15</v>
      </c>
      <c r="G11" s="6">
        <v>2</v>
      </c>
      <c r="H11" s="6"/>
      <c r="I11" s="6"/>
      <c r="J11" s="6"/>
      <c r="K11" s="12">
        <f t="shared" si="0"/>
        <v>46</v>
      </c>
      <c r="L11" s="6"/>
    </row>
    <row r="12" spans="1:16" x14ac:dyDescent="0.25">
      <c r="A12" s="21" t="s">
        <v>10</v>
      </c>
      <c r="B12" s="6">
        <v>55993</v>
      </c>
      <c r="C12" s="6" t="s">
        <v>82</v>
      </c>
      <c r="D12" s="11">
        <v>13</v>
      </c>
      <c r="E12" s="11">
        <v>7</v>
      </c>
      <c r="F12" s="33">
        <v>13</v>
      </c>
      <c r="G12" s="6"/>
      <c r="H12" s="6"/>
      <c r="I12" s="6"/>
      <c r="J12" s="6"/>
      <c r="K12" s="12">
        <f t="shared" si="0"/>
        <v>33</v>
      </c>
      <c r="L12" s="6"/>
    </row>
    <row r="13" spans="1:16" x14ac:dyDescent="0.25">
      <c r="A13" s="21" t="s">
        <v>11</v>
      </c>
      <c r="B13" s="6">
        <v>57713</v>
      </c>
      <c r="C13" s="6" t="s">
        <v>83</v>
      </c>
      <c r="D13" s="11">
        <v>17</v>
      </c>
      <c r="E13" s="11">
        <v>11</v>
      </c>
      <c r="F13" s="33">
        <v>11</v>
      </c>
      <c r="G13" s="6">
        <v>1</v>
      </c>
      <c r="H13" s="6"/>
      <c r="I13" s="6"/>
      <c r="J13" s="6"/>
      <c r="K13" s="12">
        <f t="shared" si="0"/>
        <v>40</v>
      </c>
      <c r="L13" s="6"/>
    </row>
    <row r="14" spans="1:16" x14ac:dyDescent="0.25">
      <c r="A14" s="21" t="s">
        <v>12</v>
      </c>
      <c r="B14" s="6">
        <v>55784</v>
      </c>
      <c r="C14" s="6" t="s">
        <v>84</v>
      </c>
      <c r="D14" s="11">
        <v>16</v>
      </c>
      <c r="E14" s="11">
        <v>11</v>
      </c>
      <c r="F14" s="33">
        <v>10</v>
      </c>
      <c r="G14" s="6">
        <v>1</v>
      </c>
      <c r="H14" s="6"/>
      <c r="I14" s="6"/>
      <c r="J14" s="6"/>
      <c r="K14" s="12">
        <f t="shared" si="0"/>
        <v>38</v>
      </c>
      <c r="L14" s="6"/>
    </row>
    <row r="15" spans="1:16" x14ac:dyDescent="0.25">
      <c r="A15" s="21" t="s">
        <v>13</v>
      </c>
      <c r="B15" s="6">
        <v>55703</v>
      </c>
      <c r="C15" s="6" t="s">
        <v>85</v>
      </c>
      <c r="D15" s="11">
        <v>15</v>
      </c>
      <c r="E15" s="11">
        <v>9</v>
      </c>
      <c r="F15" s="33">
        <v>11</v>
      </c>
      <c r="G15" s="6">
        <v>2</v>
      </c>
      <c r="H15" s="6"/>
      <c r="I15" s="6"/>
      <c r="J15" s="6"/>
      <c r="K15" s="12">
        <f t="shared" si="0"/>
        <v>37</v>
      </c>
      <c r="L15" s="6"/>
    </row>
    <row r="16" spans="1:16" s="20" customFormat="1" x14ac:dyDescent="0.25">
      <c r="A16" s="22" t="s">
        <v>14</v>
      </c>
      <c r="B16" s="6">
        <v>57951</v>
      </c>
      <c r="C16" s="6" t="s">
        <v>86</v>
      </c>
      <c r="D16" s="19">
        <v>12</v>
      </c>
      <c r="E16" s="19">
        <v>11</v>
      </c>
      <c r="F16" s="34">
        <v>14</v>
      </c>
      <c r="G16" s="14">
        <v>2</v>
      </c>
      <c r="H16" s="14"/>
      <c r="I16" s="14"/>
      <c r="J16" s="14"/>
      <c r="K16" s="12">
        <f t="shared" si="0"/>
        <v>39</v>
      </c>
      <c r="L16" s="14"/>
    </row>
    <row r="17" spans="1:12" x14ac:dyDescent="0.25">
      <c r="A17" s="1" t="s">
        <v>15</v>
      </c>
      <c r="B17" s="23"/>
      <c r="C17" s="24"/>
      <c r="D17" s="11"/>
      <c r="E17" s="11"/>
      <c r="F17" s="6"/>
      <c r="G17" s="6"/>
      <c r="H17" s="6"/>
      <c r="I17" s="6"/>
      <c r="J17" s="6"/>
      <c r="K17" s="12">
        <f t="shared" si="0"/>
        <v>0</v>
      </c>
      <c r="L17" s="6"/>
    </row>
    <row r="18" spans="1:12" x14ac:dyDescent="0.25">
      <c r="A18" s="1" t="s">
        <v>16</v>
      </c>
      <c r="B18" s="2"/>
      <c r="C18" s="10"/>
      <c r="D18" s="11"/>
      <c r="E18" s="11"/>
      <c r="F18" s="6"/>
      <c r="G18" s="6"/>
      <c r="H18" s="6"/>
      <c r="I18" s="6"/>
      <c r="J18" s="6"/>
      <c r="K18" s="12">
        <f t="shared" si="0"/>
        <v>0</v>
      </c>
      <c r="L18" s="6"/>
    </row>
    <row r="19" spans="1:12" x14ac:dyDescent="0.25">
      <c r="D19" s="8"/>
      <c r="E19" s="8"/>
      <c r="F19" s="9"/>
      <c r="G19" s="9"/>
      <c r="H19" s="9"/>
      <c r="I19" s="9"/>
      <c r="J19" s="9"/>
      <c r="K19" s="9"/>
      <c r="L19" s="9"/>
    </row>
    <row r="20" spans="1:12" x14ac:dyDescent="0.25">
      <c r="D20" s="8"/>
      <c r="E20" s="8"/>
      <c r="F20" s="9"/>
      <c r="G20" s="9"/>
      <c r="H20" s="9"/>
      <c r="I20" s="9"/>
      <c r="J20" s="9"/>
      <c r="K20" s="9"/>
      <c r="L20" s="9"/>
    </row>
    <row r="21" spans="1:12" x14ac:dyDescent="0.25">
      <c r="D21" s="8"/>
      <c r="E21" s="8"/>
      <c r="F21" s="9"/>
      <c r="G21" s="9"/>
      <c r="H21" s="9"/>
      <c r="I21" s="9"/>
      <c r="J21" s="9"/>
      <c r="K21" s="9"/>
      <c r="L21" s="9"/>
    </row>
    <row r="22" spans="1:12" x14ac:dyDescent="0.25">
      <c r="D22" s="8"/>
      <c r="E22" s="8"/>
      <c r="F22" s="9"/>
      <c r="G22" s="9"/>
      <c r="H22" s="9"/>
      <c r="I22" s="9"/>
      <c r="J22" s="9"/>
      <c r="K22" s="9"/>
      <c r="L22" s="9"/>
    </row>
    <row r="23" spans="1:12" x14ac:dyDescent="0.25">
      <c r="D23" s="8"/>
      <c r="E23" s="8"/>
      <c r="F23" s="9"/>
      <c r="G23" s="9"/>
      <c r="H23" s="9"/>
      <c r="I23" s="9"/>
      <c r="J23" s="9"/>
      <c r="K23" s="9"/>
      <c r="L23" s="9"/>
    </row>
    <row r="24" spans="1:12" x14ac:dyDescent="0.25">
      <c r="D24" s="8"/>
      <c r="E24" s="8"/>
      <c r="F24" s="9"/>
      <c r="G24" s="9"/>
      <c r="H24" s="9"/>
      <c r="I24" s="9"/>
      <c r="J24" s="9"/>
      <c r="K24" s="9"/>
      <c r="L24" s="9"/>
    </row>
    <row r="25" spans="1:12" x14ac:dyDescent="0.2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D26" s="9"/>
      <c r="E26" s="9"/>
      <c r="F26" s="9"/>
      <c r="G26" s="9"/>
      <c r="H26" s="9"/>
      <c r="I26" s="9"/>
      <c r="J26" s="9"/>
      <c r="K26" s="9"/>
      <c r="L26" s="9"/>
    </row>
  </sheetData>
  <mergeCells count="4">
    <mergeCell ref="H1:J1"/>
    <mergeCell ref="K1:K2"/>
    <mergeCell ref="L1:L2"/>
    <mergeCell ref="G1:G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4C55-632D-44DC-B258-C802BFF884D7}">
  <sheetPr>
    <pageSetUpPr fitToPage="1"/>
  </sheetPr>
  <dimension ref="A1:N30"/>
  <sheetViews>
    <sheetView tabSelected="1" workbookViewId="0">
      <selection activeCell="M18" sqref="M18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3.5703125" bestFit="1" customWidth="1"/>
    <col min="4" max="4" width="7.28515625" customWidth="1"/>
    <col min="5" max="5" width="11.28515625" bestFit="1" customWidth="1"/>
    <col min="9" max="9" width="11.28515625" bestFit="1" customWidth="1"/>
    <col min="10" max="10" width="11.140625" customWidth="1"/>
  </cols>
  <sheetData>
    <row r="1" spans="1:14" x14ac:dyDescent="0.25">
      <c r="E1" s="4" t="s">
        <v>26</v>
      </c>
      <c r="F1" s="37" t="s">
        <v>25</v>
      </c>
      <c r="G1" s="37"/>
      <c r="H1" s="37"/>
      <c r="I1" s="37" t="s">
        <v>28</v>
      </c>
      <c r="J1" s="37" t="s">
        <v>27</v>
      </c>
    </row>
    <row r="2" spans="1:14" x14ac:dyDescent="0.25">
      <c r="E2" s="15" t="s">
        <v>24</v>
      </c>
      <c r="F2" s="15" t="s">
        <v>91</v>
      </c>
      <c r="G2" s="32">
        <v>2</v>
      </c>
      <c r="H2" s="32">
        <v>3</v>
      </c>
      <c r="I2" s="37"/>
      <c r="J2" s="37"/>
      <c r="L2" s="7" t="s">
        <v>29</v>
      </c>
      <c r="M2" s="3"/>
      <c r="N2" s="3"/>
    </row>
    <row r="3" spans="1:14" x14ac:dyDescent="0.25">
      <c r="A3" s="16" t="s">
        <v>0</v>
      </c>
      <c r="B3" s="6">
        <v>41586</v>
      </c>
      <c r="C3" s="6" t="s">
        <v>38</v>
      </c>
      <c r="D3" s="6" t="s">
        <v>39</v>
      </c>
      <c r="E3" s="14">
        <v>24</v>
      </c>
      <c r="F3" s="14">
        <v>40</v>
      </c>
      <c r="G3" s="14"/>
      <c r="H3" s="14"/>
      <c r="I3" s="13">
        <f>E3+F3</f>
        <v>64</v>
      </c>
      <c r="J3" s="14"/>
      <c r="L3" s="7" t="s">
        <v>30</v>
      </c>
      <c r="M3" s="3"/>
      <c r="N3" s="3"/>
    </row>
    <row r="4" spans="1:14" x14ac:dyDescent="0.25">
      <c r="A4" s="16" t="s">
        <v>1</v>
      </c>
      <c r="B4" s="6">
        <v>55715</v>
      </c>
      <c r="C4" s="6" t="s">
        <v>40</v>
      </c>
      <c r="D4" s="6"/>
      <c r="E4" s="14">
        <v>28</v>
      </c>
      <c r="F4" s="14">
        <v>34</v>
      </c>
      <c r="G4" s="14"/>
      <c r="H4" s="14"/>
      <c r="I4" s="13">
        <f t="shared" ref="I4:I30" si="0">E4+F4</f>
        <v>62</v>
      </c>
      <c r="J4" s="14"/>
      <c r="L4" s="7" t="s">
        <v>31</v>
      </c>
      <c r="M4" s="3"/>
      <c r="N4" s="3"/>
    </row>
    <row r="5" spans="1:14" x14ac:dyDescent="0.25">
      <c r="A5" s="16" t="s">
        <v>2</v>
      </c>
      <c r="B5" s="6">
        <v>55756</v>
      </c>
      <c r="C5" s="6" t="s">
        <v>41</v>
      </c>
      <c r="D5" s="6"/>
      <c r="E5" s="14">
        <v>28</v>
      </c>
      <c r="F5" s="14">
        <v>64</v>
      </c>
      <c r="G5" s="14"/>
      <c r="H5" s="14"/>
      <c r="I5" s="13">
        <f t="shared" si="0"/>
        <v>92</v>
      </c>
      <c r="J5" s="14"/>
      <c r="L5" s="7" t="s">
        <v>32</v>
      </c>
      <c r="M5" s="3"/>
      <c r="N5" s="3"/>
    </row>
    <row r="6" spans="1:14" x14ac:dyDescent="0.25">
      <c r="A6" s="16" t="s">
        <v>3</v>
      </c>
      <c r="B6" s="6">
        <v>58078</v>
      </c>
      <c r="C6" s="6" t="s">
        <v>42</v>
      </c>
      <c r="D6" s="6"/>
      <c r="E6" s="14">
        <v>23</v>
      </c>
      <c r="F6" s="14">
        <v>34</v>
      </c>
      <c r="G6" s="14"/>
      <c r="H6" s="14"/>
      <c r="I6" s="13">
        <f t="shared" si="0"/>
        <v>57</v>
      </c>
      <c r="J6" s="14"/>
      <c r="L6" s="7" t="s">
        <v>33</v>
      </c>
      <c r="M6" s="3"/>
      <c r="N6" s="3"/>
    </row>
    <row r="7" spans="1:14" x14ac:dyDescent="0.25">
      <c r="A7" s="16" t="s">
        <v>4</v>
      </c>
      <c r="B7" s="6">
        <v>41738</v>
      </c>
      <c r="C7" s="6" t="s">
        <v>43</v>
      </c>
      <c r="D7" s="6" t="s">
        <v>6</v>
      </c>
      <c r="E7" s="14">
        <v>26</v>
      </c>
      <c r="F7" s="14"/>
      <c r="G7" s="14"/>
      <c r="H7" s="14"/>
      <c r="I7" s="34">
        <f t="shared" si="0"/>
        <v>26</v>
      </c>
      <c r="J7" s="14"/>
      <c r="L7" s="7" t="s">
        <v>34</v>
      </c>
      <c r="M7" s="3"/>
      <c r="N7" s="3"/>
    </row>
    <row r="8" spans="1:14" x14ac:dyDescent="0.25">
      <c r="A8" s="16" t="s">
        <v>5</v>
      </c>
      <c r="B8" s="6">
        <v>56010</v>
      </c>
      <c r="C8" s="6" t="s">
        <v>44</v>
      </c>
      <c r="D8" s="6"/>
      <c r="E8" s="14">
        <v>25</v>
      </c>
      <c r="F8" s="14"/>
      <c r="G8" s="14"/>
      <c r="H8" s="14"/>
      <c r="I8" s="34">
        <f t="shared" si="0"/>
        <v>25</v>
      </c>
      <c r="J8" s="14"/>
    </row>
    <row r="9" spans="1:14" x14ac:dyDescent="0.25">
      <c r="A9" s="26" t="s">
        <v>7</v>
      </c>
      <c r="B9" s="6">
        <v>55633</v>
      </c>
      <c r="C9" s="6" t="s">
        <v>45</v>
      </c>
      <c r="D9" s="6"/>
      <c r="E9" s="14">
        <v>24</v>
      </c>
      <c r="F9" s="14">
        <v>44</v>
      </c>
      <c r="G9" s="14"/>
      <c r="H9" s="14"/>
      <c r="I9" s="13">
        <f t="shared" si="0"/>
        <v>68</v>
      </c>
      <c r="J9" s="14"/>
    </row>
    <row r="10" spans="1:14" x14ac:dyDescent="0.25">
      <c r="A10" s="16" t="s">
        <v>8</v>
      </c>
      <c r="B10" s="6">
        <v>55639</v>
      </c>
      <c r="C10" s="6" t="s">
        <v>46</v>
      </c>
      <c r="D10" s="6"/>
      <c r="E10" s="14">
        <v>28</v>
      </c>
      <c r="F10" s="14">
        <v>34</v>
      </c>
      <c r="G10" s="14"/>
      <c r="H10" s="14"/>
      <c r="I10" s="13">
        <f t="shared" si="0"/>
        <v>62</v>
      </c>
      <c r="J10" s="14"/>
    </row>
    <row r="11" spans="1:14" x14ac:dyDescent="0.25">
      <c r="A11" s="16" t="s">
        <v>9</v>
      </c>
      <c r="B11" s="6">
        <v>58514</v>
      </c>
      <c r="C11" s="6" t="s">
        <v>47</v>
      </c>
      <c r="D11" s="6" t="s">
        <v>6</v>
      </c>
      <c r="E11" s="14">
        <v>18</v>
      </c>
      <c r="F11" s="14">
        <v>48</v>
      </c>
      <c r="G11" s="14"/>
      <c r="H11" s="14"/>
      <c r="I11" s="13">
        <f t="shared" si="0"/>
        <v>66</v>
      </c>
      <c r="J11" s="14"/>
    </row>
    <row r="12" spans="1:14" x14ac:dyDescent="0.25">
      <c r="A12" s="16" t="s">
        <v>10</v>
      </c>
      <c r="B12" s="6">
        <v>56027</v>
      </c>
      <c r="C12" s="6" t="s">
        <v>48</v>
      </c>
      <c r="D12" s="6"/>
      <c r="E12" s="14">
        <v>20</v>
      </c>
      <c r="F12" s="14">
        <v>38</v>
      </c>
      <c r="G12" s="14"/>
      <c r="H12" s="14"/>
      <c r="I12" s="13">
        <f t="shared" si="0"/>
        <v>58</v>
      </c>
      <c r="J12" s="14"/>
    </row>
    <row r="13" spans="1:14" x14ac:dyDescent="0.25">
      <c r="A13" s="16" t="s">
        <v>11</v>
      </c>
      <c r="B13" s="6">
        <v>58083</v>
      </c>
      <c r="C13" s="6" t="s">
        <v>49</v>
      </c>
      <c r="D13" s="6"/>
      <c r="E13" s="14">
        <v>28</v>
      </c>
      <c r="F13" s="14">
        <v>40</v>
      </c>
      <c r="G13" s="14"/>
      <c r="H13" s="14"/>
      <c r="I13" s="13">
        <f t="shared" si="0"/>
        <v>68</v>
      </c>
      <c r="J13" s="14"/>
    </row>
    <row r="14" spans="1:14" x14ac:dyDescent="0.25">
      <c r="A14" s="16" t="s">
        <v>12</v>
      </c>
      <c r="B14" s="6">
        <v>17701</v>
      </c>
      <c r="C14" s="6" t="s">
        <v>50</v>
      </c>
      <c r="D14" s="6"/>
      <c r="E14" s="14">
        <v>0</v>
      </c>
      <c r="F14" s="14"/>
      <c r="G14" s="14"/>
      <c r="H14" s="14"/>
      <c r="I14" s="34">
        <f t="shared" si="0"/>
        <v>0</v>
      </c>
      <c r="J14" s="14"/>
    </row>
    <row r="15" spans="1:14" x14ac:dyDescent="0.25">
      <c r="A15" s="16" t="s">
        <v>13</v>
      </c>
      <c r="B15" s="6">
        <v>55731</v>
      </c>
      <c r="C15" s="6" t="s">
        <v>51</v>
      </c>
      <c r="D15" s="6"/>
      <c r="E15" s="14">
        <v>29</v>
      </c>
      <c r="F15" s="14">
        <v>54</v>
      </c>
      <c r="G15" s="14"/>
      <c r="H15" s="14"/>
      <c r="I15" s="13">
        <f t="shared" si="0"/>
        <v>83</v>
      </c>
      <c r="J15" s="14"/>
    </row>
    <row r="16" spans="1:14" x14ac:dyDescent="0.25">
      <c r="A16" s="16" t="s">
        <v>14</v>
      </c>
      <c r="B16" s="6">
        <v>38359</v>
      </c>
      <c r="C16" s="6" t="s">
        <v>52</v>
      </c>
      <c r="D16" s="6"/>
      <c r="E16" s="14">
        <v>24</v>
      </c>
      <c r="F16" s="14">
        <v>46</v>
      </c>
      <c r="G16" s="14"/>
      <c r="H16" s="14"/>
      <c r="I16" s="13">
        <f t="shared" si="0"/>
        <v>70</v>
      </c>
      <c r="J16" s="14"/>
    </row>
    <row r="17" spans="1:10" x14ac:dyDescent="0.25">
      <c r="A17" s="16" t="s">
        <v>15</v>
      </c>
      <c r="B17" s="6">
        <v>55745</v>
      </c>
      <c r="C17" s="6" t="s">
        <v>53</v>
      </c>
      <c r="D17" s="6"/>
      <c r="E17" s="14">
        <v>26</v>
      </c>
      <c r="F17" s="14">
        <v>44</v>
      </c>
      <c r="G17" s="14"/>
      <c r="H17" s="14"/>
      <c r="I17" s="13">
        <f t="shared" si="0"/>
        <v>70</v>
      </c>
      <c r="J17" s="14"/>
    </row>
    <row r="18" spans="1:10" x14ac:dyDescent="0.25">
      <c r="A18" s="16" t="s">
        <v>16</v>
      </c>
      <c r="B18" s="6">
        <v>55871</v>
      </c>
      <c r="C18" s="6" t="s">
        <v>54</v>
      </c>
      <c r="D18" s="6"/>
      <c r="E18" s="14">
        <v>26</v>
      </c>
      <c r="F18" s="14">
        <v>54</v>
      </c>
      <c r="G18" s="14"/>
      <c r="H18" s="14"/>
      <c r="I18" s="13">
        <f t="shared" si="0"/>
        <v>80</v>
      </c>
      <c r="J18" s="14"/>
    </row>
    <row r="19" spans="1:10" x14ac:dyDescent="0.25">
      <c r="A19" s="16" t="s">
        <v>17</v>
      </c>
      <c r="B19" s="6">
        <v>57763</v>
      </c>
      <c r="C19" s="6" t="s">
        <v>55</v>
      </c>
      <c r="D19" s="6"/>
      <c r="E19" s="14">
        <v>22</v>
      </c>
      <c r="F19" s="14">
        <v>22</v>
      </c>
      <c r="G19" s="14"/>
      <c r="H19" s="14"/>
      <c r="I19" s="34">
        <f t="shared" si="0"/>
        <v>44</v>
      </c>
      <c r="J19" s="14"/>
    </row>
    <row r="20" spans="1:10" x14ac:dyDescent="0.25">
      <c r="A20" s="16" t="s">
        <v>18</v>
      </c>
      <c r="B20" s="6">
        <v>55457</v>
      </c>
      <c r="C20" s="6" t="s">
        <v>56</v>
      </c>
      <c r="D20" s="6"/>
      <c r="E20" s="14">
        <v>23</v>
      </c>
      <c r="F20" s="14">
        <v>28</v>
      </c>
      <c r="G20" s="14"/>
      <c r="H20" s="14"/>
      <c r="I20" s="34">
        <f t="shared" si="0"/>
        <v>51</v>
      </c>
      <c r="J20" s="14"/>
    </row>
    <row r="21" spans="1:10" x14ac:dyDescent="0.25">
      <c r="A21" s="16" t="s">
        <v>19</v>
      </c>
      <c r="B21" s="6">
        <v>55614</v>
      </c>
      <c r="C21" s="6" t="s">
        <v>57</v>
      </c>
      <c r="D21" s="6"/>
      <c r="E21" s="14">
        <v>0</v>
      </c>
      <c r="F21" s="14">
        <v>54</v>
      </c>
      <c r="G21" s="14"/>
      <c r="H21" s="14"/>
      <c r="I21" s="34">
        <f t="shared" si="0"/>
        <v>54</v>
      </c>
      <c r="J21" s="14"/>
    </row>
    <row r="22" spans="1:10" x14ac:dyDescent="0.25">
      <c r="A22" s="16" t="s">
        <v>20</v>
      </c>
      <c r="B22" s="6">
        <v>54345</v>
      </c>
      <c r="C22" s="6" t="s">
        <v>58</v>
      </c>
      <c r="D22" s="6" t="s">
        <v>6</v>
      </c>
      <c r="E22" s="14">
        <v>26</v>
      </c>
      <c r="F22" s="14">
        <v>52</v>
      </c>
      <c r="G22" s="14"/>
      <c r="H22" s="14"/>
      <c r="I22" s="13">
        <f t="shared" si="0"/>
        <v>78</v>
      </c>
      <c r="J22" s="14"/>
    </row>
    <row r="23" spans="1:10" x14ac:dyDescent="0.25">
      <c r="A23" s="17" t="s">
        <v>21</v>
      </c>
      <c r="B23" s="6">
        <v>58070</v>
      </c>
      <c r="C23" s="6" t="s">
        <v>59</v>
      </c>
      <c r="D23" s="6"/>
      <c r="E23" s="14">
        <v>23</v>
      </c>
      <c r="F23" s="14">
        <v>52</v>
      </c>
      <c r="G23" s="14"/>
      <c r="H23" s="14"/>
      <c r="I23" s="13">
        <f t="shared" si="0"/>
        <v>75</v>
      </c>
      <c r="J23" s="14"/>
    </row>
    <row r="24" spans="1:10" x14ac:dyDescent="0.25">
      <c r="A24" s="17" t="s">
        <v>22</v>
      </c>
      <c r="B24" s="6">
        <v>55768</v>
      </c>
      <c r="C24" s="6" t="s">
        <v>60</v>
      </c>
      <c r="D24" s="6"/>
      <c r="E24" s="14">
        <v>0</v>
      </c>
      <c r="F24" s="14">
        <v>42</v>
      </c>
      <c r="G24" s="14"/>
      <c r="H24" s="14"/>
      <c r="I24" s="34">
        <f t="shared" si="0"/>
        <v>42</v>
      </c>
      <c r="J24" s="14"/>
    </row>
    <row r="25" spans="1:10" x14ac:dyDescent="0.25">
      <c r="A25" s="16" t="s">
        <v>23</v>
      </c>
      <c r="B25" s="6">
        <v>55464</v>
      </c>
      <c r="C25" s="6" t="s">
        <v>61</v>
      </c>
      <c r="D25" s="6"/>
      <c r="E25" s="14">
        <v>22</v>
      </c>
      <c r="F25" s="14">
        <v>26</v>
      </c>
      <c r="G25" s="14"/>
      <c r="H25" s="14"/>
      <c r="I25" s="34">
        <f t="shared" si="0"/>
        <v>48</v>
      </c>
      <c r="J25" s="14"/>
    </row>
    <row r="26" spans="1:10" x14ac:dyDescent="0.25">
      <c r="A26" s="16" t="s">
        <v>67</v>
      </c>
      <c r="B26" s="6">
        <v>55260</v>
      </c>
      <c r="C26" s="6" t="s">
        <v>62</v>
      </c>
      <c r="D26" s="6"/>
      <c r="E26" s="14">
        <v>26</v>
      </c>
      <c r="F26" s="14">
        <v>38</v>
      </c>
      <c r="G26" s="14"/>
      <c r="H26" s="14"/>
      <c r="I26" s="13">
        <f t="shared" si="0"/>
        <v>64</v>
      </c>
      <c r="J26" s="14"/>
    </row>
    <row r="27" spans="1:10" x14ac:dyDescent="0.25">
      <c r="A27" s="16" t="s">
        <v>68</v>
      </c>
      <c r="B27" s="6">
        <v>57805</v>
      </c>
      <c r="C27" s="6" t="s">
        <v>63</v>
      </c>
      <c r="D27" s="6"/>
      <c r="E27" s="14">
        <v>18</v>
      </c>
      <c r="F27" s="14">
        <v>54</v>
      </c>
      <c r="G27" s="14"/>
      <c r="H27" s="14"/>
      <c r="I27" s="13">
        <f t="shared" si="0"/>
        <v>72</v>
      </c>
      <c r="J27" s="14"/>
    </row>
    <row r="28" spans="1:10" x14ac:dyDescent="0.25">
      <c r="A28" s="16" t="s">
        <v>69</v>
      </c>
      <c r="B28" s="6">
        <v>33410</v>
      </c>
      <c r="C28" s="6" t="s">
        <v>64</v>
      </c>
      <c r="D28" s="6"/>
      <c r="E28" s="14">
        <v>18</v>
      </c>
      <c r="F28" s="14">
        <v>22</v>
      </c>
      <c r="G28" s="14"/>
      <c r="H28" s="14"/>
      <c r="I28" s="34">
        <f t="shared" si="0"/>
        <v>40</v>
      </c>
      <c r="J28" s="14"/>
    </row>
    <row r="29" spans="1:10" x14ac:dyDescent="0.25">
      <c r="A29" s="16" t="s">
        <v>70</v>
      </c>
      <c r="B29" s="6">
        <v>57859</v>
      </c>
      <c r="C29" s="6" t="s">
        <v>65</v>
      </c>
      <c r="D29" s="6"/>
      <c r="E29" s="14">
        <v>30</v>
      </c>
      <c r="F29" s="14">
        <v>40</v>
      </c>
      <c r="G29" s="14"/>
      <c r="H29" s="14"/>
      <c r="I29" s="13">
        <f t="shared" si="0"/>
        <v>70</v>
      </c>
      <c r="J29" s="14"/>
    </row>
    <row r="30" spans="1:10" x14ac:dyDescent="0.25">
      <c r="A30" s="16" t="s">
        <v>71</v>
      </c>
      <c r="B30" s="6">
        <v>55379</v>
      </c>
      <c r="C30" s="6" t="s">
        <v>66</v>
      </c>
      <c r="D30" s="6"/>
      <c r="E30" s="14">
        <v>18</v>
      </c>
      <c r="F30" s="14">
        <v>28</v>
      </c>
      <c r="G30" s="14"/>
      <c r="H30" s="14"/>
      <c r="I30" s="34">
        <f t="shared" si="0"/>
        <v>46</v>
      </c>
      <c r="J30" s="14"/>
    </row>
  </sheetData>
  <mergeCells count="3">
    <mergeCell ref="F1:H1"/>
    <mergeCell ref="J1:J2"/>
    <mergeCell ref="I1:I2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tur0001</cp:lastModifiedBy>
  <cp:lastPrinted>2022-02-22T11:56:10Z</cp:lastPrinted>
  <dcterms:created xsi:type="dcterms:W3CDTF">2020-03-23T14:17:26Z</dcterms:created>
  <dcterms:modified xsi:type="dcterms:W3CDTF">2022-04-27T07:02:20Z</dcterms:modified>
</cp:coreProperties>
</file>