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Tereza\Desktop\Nová informatika\Excel\5 Tabulky\2 Práce s tabulkami a řazení dat\"/>
    </mc:Choice>
  </mc:AlternateContent>
  <xr:revisionPtr revIDLastSave="0" documentId="13_ncr:1_{F874BECB-C233-487C-9792-2D20C08E12BE}" xr6:coauthVersionLast="47" xr6:coauthVersionMax="47" xr10:uidLastSave="{00000000-0000-0000-0000-000000000000}"/>
  <bookViews>
    <workbookView xWindow="9285" yWindow="75" windowWidth="19425" windowHeight="14040" xr2:uid="{00000000-000D-0000-FFFF-FFFF00000000}"/>
  </bookViews>
  <sheets>
    <sheet name="Procvičování 1" sheetId="8" r:id="rId1"/>
    <sheet name="Procvičování 2" sheetId="19" r:id="rId2"/>
    <sheet name="Procvičování 3" sheetId="17" r:id="rId3"/>
    <sheet name="Procvičování 4" sheetId="21" r:id="rId4"/>
  </sheets>
  <definedNames>
    <definedName name="_xlnm._FilterDatabase" localSheetId="0" hidden="1">'Procvičování 1'!$A$5:$J$69</definedName>
    <definedName name="_xlnm._FilterDatabase" localSheetId="1" hidden="1">'Procvičování 2'!$A$5:$H$67</definedName>
    <definedName name="_xlnm._FilterDatabase" localSheetId="2" hidden="1">'Procvičování 3'!$A$5:$H$67</definedName>
    <definedName name="_xlnm._FilterDatabase" localSheetId="3" hidden="1">'Procvičování 4'!$A$5:$H$67</definedName>
    <definedName name="CenaDolaru">19</definedName>
    <definedName name="CenaEura">25</definedName>
    <definedName name="_xlnm.Criteria" localSheetId="0">'Procvičování 1'!$B$92:$E$94</definedName>
    <definedName name="_xlnm.Criteria" localSheetId="1">'Procvičování 2'!$B$90:$C$92</definedName>
    <definedName name="_xlnm.Criteria" localSheetId="2">'Procvičování 3'!$B$90:$C$92</definedName>
    <definedName name="_xlnm.Criteria" localSheetId="3">'Procvičování 4'!$B$90:$C$92</definedName>
    <definedName name="Oblast_filtrace" localSheetId="0">'Procvičování 1'!$B$92:$E$94</definedName>
    <definedName name="Oblast_filtrace" localSheetId="1">'Procvičování 2'!$B$90:$C$92</definedName>
    <definedName name="Oblast_filtrace" localSheetId="2">'Procvičování 3'!$B$90:$C$92</definedName>
    <definedName name="Oblast_filtrace" localSheetId="3">'Procvičování 4'!$B$90:$C$92</definedName>
    <definedName name="Oblast_filtrace">#REF!</definedName>
    <definedName name="OblastScitan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8" i="21" l="1"/>
  <c r="L38" i="21"/>
  <c r="K38" i="21"/>
  <c r="J38" i="21"/>
  <c r="I38" i="21"/>
  <c r="H38" i="21"/>
  <c r="G38" i="21"/>
  <c r="F38" i="21"/>
  <c r="E38" i="21"/>
  <c r="D38" i="21"/>
  <c r="C38" i="21"/>
  <c r="B38" i="21"/>
  <c r="N37" i="21"/>
  <c r="N36" i="21"/>
  <c r="N35" i="21"/>
  <c r="N34" i="21"/>
  <c r="N33" i="21"/>
  <c r="N32" i="21"/>
  <c r="N31" i="21"/>
  <c r="N30" i="21"/>
  <c r="N29" i="21"/>
  <c r="N28" i="21"/>
  <c r="N27" i="21"/>
  <c r="N26" i="21"/>
  <c r="N25" i="21"/>
  <c r="N24" i="21"/>
  <c r="N23" i="21"/>
  <c r="N22" i="21"/>
  <c r="N21" i="21"/>
  <c r="N20" i="21"/>
  <c r="N19" i="21"/>
  <c r="N18" i="21"/>
  <c r="N17" i="21"/>
  <c r="N16" i="21"/>
  <c r="N15" i="21"/>
  <c r="N14" i="21"/>
  <c r="N13" i="21"/>
  <c r="N12" i="21"/>
  <c r="N11" i="21"/>
  <c r="N10" i="21"/>
  <c r="N9" i="21"/>
  <c r="N8" i="21"/>
  <c r="N7" i="21"/>
  <c r="N38" i="21" l="1"/>
</calcChain>
</file>

<file path=xl/sharedStrings.xml><?xml version="1.0" encoding="utf-8"?>
<sst xmlns="http://schemas.openxmlformats.org/spreadsheetml/2006/main" count="347" uniqueCount="85">
  <si>
    <t>Rok</t>
  </si>
  <si>
    <t>Společnost</t>
  </si>
  <si>
    <t>Výsledek hospodaření</t>
  </si>
  <si>
    <t>PEPSICO INC</t>
  </si>
  <si>
    <t>THE COCA-COLA COMPANY</t>
  </si>
  <si>
    <t>KOFOLA CESKOSLOVENSKO A.S.</t>
  </si>
  <si>
    <t>Prodejci</t>
  </si>
  <si>
    <t>Datum narození</t>
  </si>
  <si>
    <t>Město</t>
  </si>
  <si>
    <t>Ulice</t>
  </si>
  <si>
    <t>PSČ</t>
  </si>
  <si>
    <t>Telefon</t>
  </si>
  <si>
    <t>Prodej</t>
  </si>
  <si>
    <t>Měsíc</t>
  </si>
  <si>
    <t>Václav Tomášek</t>
  </si>
  <si>
    <t>Vyškov</t>
  </si>
  <si>
    <t>Vojenská 666</t>
  </si>
  <si>
    <t>srpen</t>
  </si>
  <si>
    <t>Zdeněk Müller</t>
  </si>
  <si>
    <t>Opava</t>
  </si>
  <si>
    <t>Univerzitní 147</t>
  </si>
  <si>
    <t>květen</t>
  </si>
  <si>
    <t>listopad</t>
  </si>
  <si>
    <t>Otakar Pšenica</t>
  </si>
  <si>
    <t>Karviná</t>
  </si>
  <si>
    <t>Horní 26</t>
  </si>
  <si>
    <t>říjen</t>
  </si>
  <si>
    <t>Josef Horák</t>
  </si>
  <si>
    <t>Orlová</t>
  </si>
  <si>
    <t>Dolní 123</t>
  </si>
  <si>
    <t>leden</t>
  </si>
  <si>
    <t>Karel Pospíšek</t>
  </si>
  <si>
    <t>Nový Jičín</t>
  </si>
  <si>
    <t>Starojická 987</t>
  </si>
  <si>
    <t>září</t>
  </si>
  <si>
    <t>Jan Hroch</t>
  </si>
  <si>
    <t>Olomouc</t>
  </si>
  <si>
    <t>Vávrovice 85</t>
  </si>
  <si>
    <t>Emil Rak</t>
  </si>
  <si>
    <t>Přerov</t>
  </si>
  <si>
    <t>U Bečvy 565</t>
  </si>
  <si>
    <t>prosinec</t>
  </si>
  <si>
    <t>Gustav Brom</t>
  </si>
  <si>
    <t>Šumperk</t>
  </si>
  <si>
    <t>Jesenická 99</t>
  </si>
  <si>
    <t>červenec</t>
  </si>
  <si>
    <t>Dezider Chomáč</t>
  </si>
  <si>
    <t>Brno</t>
  </si>
  <si>
    <t>Bolkova 369</t>
  </si>
  <si>
    <t>únor</t>
  </si>
  <si>
    <t>Marian Roubal</t>
  </si>
  <si>
    <t>Zuzana Vysoká</t>
  </si>
  <si>
    <t>Ostrava</t>
  </si>
  <si>
    <t>Nádražní 654</t>
  </si>
  <si>
    <t>Simona Ťavová</t>
  </si>
  <si>
    <t>Jiří Urban</t>
  </si>
  <si>
    <t>Stanislav Stoklasa</t>
  </si>
  <si>
    <t>Petr Pancíř</t>
  </si>
  <si>
    <t>červen</t>
  </si>
  <si>
    <t>Vladimír Šipl</t>
  </si>
  <si>
    <t>březen</t>
  </si>
  <si>
    <t>Dana Syslová</t>
  </si>
  <si>
    <t>duben</t>
  </si>
  <si>
    <t>Filip Typlt</t>
  </si>
  <si>
    <t>Dana Epingerová</t>
  </si>
  <si>
    <t>Jiří Klofák</t>
  </si>
  <si>
    <t>Květoslav Táborský</t>
  </si>
  <si>
    <t>Josef Ploutev</t>
  </si>
  <si>
    <t>Miroslav Kolínský</t>
  </si>
  <si>
    <t>Zdeněk Vosáhlo</t>
  </si>
  <si>
    <t>Jan Hudec</t>
  </si>
  <si>
    <t>Marie Lysá</t>
  </si>
  <si>
    <t>Petr Tikal</t>
  </si>
  <si>
    <t>Václav Lysý</t>
  </si>
  <si>
    <t>Pavla Šimravá</t>
  </si>
  <si>
    <t>Čestmír Řízek</t>
  </si>
  <si>
    <t>&gt;3000</t>
  </si>
  <si>
    <t>Celkem</t>
  </si>
  <si>
    <t>Procvičování (Excel 05_02)</t>
  </si>
  <si>
    <t>Obrat</t>
  </si>
  <si>
    <t>EBIT (zisk před zdaněním)</t>
  </si>
  <si>
    <t>Podniková data vybraných společností</t>
  </si>
  <si>
    <t>Práce s tabulkami, řazení dat</t>
  </si>
  <si>
    <t>Datum</t>
  </si>
  <si>
    <t>Řazení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</si>
</sst>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3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/>
    <xf numFmtId="0" fontId="0" fillId="3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6" fillId="2" borderId="0" xfId="0" applyFont="1" applyFill="1"/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0" borderId="0" xfId="0" applyFont="1" applyAlignment="1">
      <alignment horizontal="center"/>
    </xf>
    <xf numFmtId="20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Fill="1"/>
    <xf numFmtId="0" fontId="0" fillId="3" borderId="0" xfId="0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0" fillId="3" borderId="0" xfId="0" applyFill="1" applyAlignment="1"/>
    <xf numFmtId="0" fontId="0" fillId="2" borderId="0" xfId="0" applyFill="1" applyAlignment="1">
      <alignment horizontal="left" vertical="center"/>
    </xf>
    <xf numFmtId="0" fontId="0" fillId="2" borderId="0" xfId="0" applyFill="1" applyAlignment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14" fontId="5" fillId="0" borderId="0" xfId="0" applyNumberFormat="1" applyFont="1"/>
    <xf numFmtId="0" fontId="0" fillId="4" borderId="0" xfId="0" applyFill="1"/>
  </cellXfs>
  <cellStyles count="2">
    <cellStyle name="Normální" xfId="0" builtinId="0"/>
    <cellStyle name="Normální 2" xfId="1" xr:uid="{00FC5845-794F-4BCB-A7F2-618022D9B397}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AEC09-C4DF-4CD9-8189-BF2CA997BF54}">
  <dimension ref="A1:R94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5"/>
  <cols>
    <col min="1" max="1" width="5.140625" style="1" customWidth="1"/>
    <col min="2" max="2" width="43.28515625" style="1" bestFit="1" customWidth="1"/>
    <col min="3" max="4" width="43.28515625" style="1" hidden="1" customWidth="1"/>
    <col min="5" max="5" width="12" style="14" bestFit="1" customWidth="1"/>
    <col min="6" max="6" width="23.85546875" style="1" bestFit="1" customWidth="1"/>
    <col min="7" max="7" width="20.85546875" style="1" bestFit="1" customWidth="1"/>
    <col min="8" max="8" width="10" style="1" bestFit="1" customWidth="1"/>
    <col min="9" max="9" width="8.5703125" style="1" bestFit="1" customWidth="1"/>
    <col min="10" max="10" width="8.28515625" style="9" bestFit="1" customWidth="1"/>
    <col min="11" max="16384" width="9.140625" style="1"/>
  </cols>
  <sheetData>
    <row r="1" spans="1:18" s="2" customFormat="1" x14ac:dyDescent="0.25">
      <c r="E1" s="11"/>
      <c r="J1" s="8"/>
    </row>
    <row r="2" spans="1:18" s="2" customFormat="1" ht="18.75" x14ac:dyDescent="0.3">
      <c r="B2" s="3" t="s">
        <v>82</v>
      </c>
      <c r="C2" s="3"/>
      <c r="D2" s="3"/>
      <c r="E2" s="12"/>
      <c r="J2" s="8"/>
    </row>
    <row r="3" spans="1:18" s="2" customFormat="1" ht="15.75" x14ac:dyDescent="0.25">
      <c r="B3" s="4" t="s">
        <v>78</v>
      </c>
      <c r="C3" s="4"/>
      <c r="D3" s="4"/>
      <c r="E3" s="13"/>
      <c r="J3" s="8"/>
    </row>
    <row r="4" spans="1:18" s="2" customFormat="1" x14ac:dyDescent="0.25">
      <c r="E4" s="11"/>
      <c r="J4" s="8"/>
    </row>
    <row r="5" spans="1:18" s="6" customFormat="1" ht="18.75" x14ac:dyDescent="0.3">
      <c r="A5" s="10" t="s">
        <v>81</v>
      </c>
      <c r="B5" s="1"/>
      <c r="C5" s="1"/>
      <c r="D5" s="1"/>
      <c r="E5" s="14"/>
      <c r="F5" s="1"/>
      <c r="G5" s="1"/>
      <c r="H5" s="1"/>
      <c r="I5" s="1"/>
      <c r="J5" s="1"/>
      <c r="K5" s="5"/>
      <c r="L5" s="5"/>
      <c r="M5" s="5"/>
      <c r="N5" s="5"/>
      <c r="O5" s="5"/>
      <c r="P5" s="5"/>
      <c r="Q5" s="5"/>
      <c r="R5" s="5"/>
    </row>
    <row r="6" spans="1:18" x14ac:dyDescent="0.25">
      <c r="A6" s="7" t="s">
        <v>0</v>
      </c>
      <c r="B6" s="7" t="s">
        <v>1</v>
      </c>
      <c r="C6" s="7"/>
      <c r="D6" s="7"/>
      <c r="E6" s="7" t="s">
        <v>79</v>
      </c>
      <c r="F6" s="7" t="s">
        <v>80</v>
      </c>
      <c r="G6" s="7" t="s">
        <v>2</v>
      </c>
      <c r="J6" s="1"/>
    </row>
    <row r="7" spans="1:18" x14ac:dyDescent="0.25">
      <c r="A7">
        <v>2021</v>
      </c>
      <c r="B7" t="s">
        <v>3</v>
      </c>
      <c r="C7"/>
      <c r="D7"/>
      <c r="E7">
        <v>79474000000</v>
      </c>
      <c r="F7">
        <v>11379000000</v>
      </c>
      <c r="G7">
        <v>7618000000</v>
      </c>
      <c r="J7" s="1"/>
    </row>
    <row r="8" spans="1:18" x14ac:dyDescent="0.25">
      <c r="A8">
        <v>2020</v>
      </c>
      <c r="B8" t="s">
        <v>3</v>
      </c>
      <c r="C8"/>
      <c r="D8"/>
      <c r="E8">
        <v>70372000000</v>
      </c>
      <c r="F8">
        <v>10340000000</v>
      </c>
      <c r="G8">
        <v>7120000000</v>
      </c>
      <c r="J8" s="1"/>
    </row>
    <row r="9" spans="1:18" x14ac:dyDescent="0.25">
      <c r="A9">
        <v>2019</v>
      </c>
      <c r="B9" t="s">
        <v>3</v>
      </c>
      <c r="C9"/>
      <c r="D9"/>
      <c r="E9">
        <v>67161000000</v>
      </c>
      <c r="F9">
        <v>10604000000</v>
      </c>
      <c r="G9">
        <v>7314000000</v>
      </c>
      <c r="J9" s="1"/>
    </row>
    <row r="10" spans="1:18" x14ac:dyDescent="0.25">
      <c r="A10">
        <v>2018</v>
      </c>
      <c r="B10" t="s">
        <v>3</v>
      </c>
      <c r="C10"/>
      <c r="D10"/>
      <c r="E10">
        <v>64661000000</v>
      </c>
      <c r="F10">
        <v>10382000000</v>
      </c>
      <c r="G10">
        <v>12513000000</v>
      </c>
      <c r="J10" s="1"/>
    </row>
    <row r="11" spans="1:18" x14ac:dyDescent="0.25">
      <c r="A11">
        <v>2017</v>
      </c>
      <c r="B11" t="s">
        <v>3</v>
      </c>
      <c r="C11"/>
      <c r="D11"/>
      <c r="E11">
        <v>63525000000</v>
      </c>
      <c r="F11">
        <v>10490000000</v>
      </c>
      <c r="G11">
        <v>4853000000</v>
      </c>
      <c r="J11" s="1"/>
    </row>
    <row r="12" spans="1:18" x14ac:dyDescent="0.25">
      <c r="A12">
        <v>2016</v>
      </c>
      <c r="B12" t="s">
        <v>3</v>
      </c>
      <c r="C12"/>
      <c r="D12"/>
      <c r="E12">
        <v>62799000000</v>
      </c>
      <c r="F12">
        <v>10048000000</v>
      </c>
      <c r="G12">
        <v>6323000000</v>
      </c>
      <c r="J12" s="1"/>
    </row>
    <row r="13" spans="1:18" x14ac:dyDescent="0.25">
      <c r="A13">
        <v>2015</v>
      </c>
      <c r="B13" t="s">
        <v>3</v>
      </c>
      <c r="C13"/>
      <c r="D13"/>
      <c r="E13">
        <v>63056000000</v>
      </c>
      <c r="F13">
        <v>8569000000</v>
      </c>
      <c r="G13">
        <v>5446000000</v>
      </c>
      <c r="J13" s="1"/>
    </row>
    <row r="14" spans="1:18" x14ac:dyDescent="0.25">
      <c r="A14" s="30"/>
      <c r="B14" s="30"/>
      <c r="C14" s="30"/>
      <c r="D14" s="30"/>
      <c r="E14" s="30"/>
      <c r="F14" s="30"/>
      <c r="G14" s="30"/>
      <c r="J14" s="1"/>
    </row>
    <row r="15" spans="1:18" x14ac:dyDescent="0.25">
      <c r="A15">
        <v>2021</v>
      </c>
      <c r="B15" t="s">
        <v>4</v>
      </c>
      <c r="C15"/>
      <c r="D15"/>
      <c r="E15">
        <v>38655000000</v>
      </c>
      <c r="F15">
        <v>11076000000</v>
      </c>
      <c r="G15">
        <v>9771000000</v>
      </c>
      <c r="J15" s="1"/>
    </row>
    <row r="16" spans="1:18" x14ac:dyDescent="0.25">
      <c r="A16">
        <v>2020</v>
      </c>
      <c r="B16" t="s">
        <v>4</v>
      </c>
      <c r="C16"/>
      <c r="D16"/>
      <c r="E16">
        <v>33014000000</v>
      </c>
      <c r="F16">
        <v>9293000000</v>
      </c>
      <c r="G16">
        <v>7747000000</v>
      </c>
      <c r="J16" s="1"/>
    </row>
    <row r="17" spans="1:10" x14ac:dyDescent="0.25">
      <c r="A17">
        <v>2019</v>
      </c>
      <c r="B17" t="s">
        <v>4</v>
      </c>
      <c r="C17"/>
      <c r="D17"/>
      <c r="E17">
        <v>37266000000</v>
      </c>
      <c r="F17">
        <v>9677000000</v>
      </c>
      <c r="G17">
        <v>8920000000</v>
      </c>
      <c r="J17" s="1"/>
    </row>
    <row r="18" spans="1:10" x14ac:dyDescent="0.25">
      <c r="A18">
        <v>2018</v>
      </c>
      <c r="B18" t="s">
        <v>4</v>
      </c>
      <c r="C18"/>
      <c r="D18"/>
      <c r="E18">
        <v>34300000000</v>
      </c>
      <c r="F18">
        <v>8656000000</v>
      </c>
      <c r="G18">
        <v>6434000000</v>
      </c>
      <c r="J18" s="1"/>
    </row>
    <row r="19" spans="1:10" x14ac:dyDescent="0.25">
      <c r="A19">
        <v>2017</v>
      </c>
      <c r="B19" t="s">
        <v>4</v>
      </c>
      <c r="C19"/>
      <c r="D19"/>
      <c r="E19">
        <v>36212000000</v>
      </c>
      <c r="F19">
        <v>8558000000</v>
      </c>
      <c r="G19">
        <v>1248000000</v>
      </c>
      <c r="J19" s="1"/>
    </row>
    <row r="20" spans="1:10" x14ac:dyDescent="0.25">
      <c r="A20">
        <v>2016</v>
      </c>
      <c r="B20" t="s">
        <v>4</v>
      </c>
      <c r="C20"/>
      <c r="D20"/>
      <c r="E20">
        <v>41863000000</v>
      </c>
      <c r="F20">
        <v>9544000000</v>
      </c>
      <c r="G20">
        <v>6527000000</v>
      </c>
      <c r="J20" s="1"/>
    </row>
    <row r="21" spans="1:10" x14ac:dyDescent="0.25">
      <c r="A21">
        <v>2015</v>
      </c>
      <c r="B21" t="s">
        <v>4</v>
      </c>
      <c r="C21"/>
      <c r="D21"/>
      <c r="E21">
        <v>44294000000</v>
      </c>
      <c r="F21">
        <v>9787000000</v>
      </c>
      <c r="G21">
        <v>7351000000</v>
      </c>
      <c r="J21" s="1"/>
    </row>
    <row r="22" spans="1:10" x14ac:dyDescent="0.25">
      <c r="A22" s="30"/>
      <c r="B22" s="30"/>
      <c r="C22" s="30"/>
      <c r="D22" s="30"/>
      <c r="E22" s="30"/>
      <c r="F22" s="30"/>
      <c r="G22" s="30"/>
      <c r="J22" s="1"/>
    </row>
    <row r="23" spans="1:10" x14ac:dyDescent="0.25">
      <c r="A23">
        <v>2021</v>
      </c>
      <c r="B23" t="s">
        <v>5</v>
      </c>
      <c r="C23"/>
      <c r="D23"/>
      <c r="E23">
        <v>307558890.76748902</v>
      </c>
      <c r="F23">
        <v>22820510.0302286</v>
      </c>
      <c r="G23">
        <v>11334199.252177</v>
      </c>
      <c r="J23" s="1"/>
    </row>
    <row r="24" spans="1:10" x14ac:dyDescent="0.25">
      <c r="A24">
        <v>2020</v>
      </c>
      <c r="B24" t="s">
        <v>5</v>
      </c>
      <c r="C24"/>
      <c r="D24"/>
      <c r="E24">
        <v>292006930.75871497</v>
      </c>
      <c r="F24">
        <v>15331276.5688449</v>
      </c>
      <c r="G24">
        <v>3764810.53636968</v>
      </c>
      <c r="J24" s="1"/>
    </row>
    <row r="25" spans="1:10" x14ac:dyDescent="0.25">
      <c r="A25">
        <v>2019</v>
      </c>
      <c r="B25" t="s">
        <v>5</v>
      </c>
      <c r="C25"/>
      <c r="D25"/>
      <c r="E25">
        <v>285667002.58618999</v>
      </c>
      <c r="F25">
        <v>22880952.268503599</v>
      </c>
      <c r="G25">
        <v>12572212.178275</v>
      </c>
      <c r="J25" s="1"/>
    </row>
    <row r="26" spans="1:10" x14ac:dyDescent="0.25">
      <c r="A26">
        <v>2018</v>
      </c>
      <c r="B26" t="s">
        <v>5</v>
      </c>
      <c r="C26"/>
      <c r="D26"/>
      <c r="E26">
        <v>276864188.92487901</v>
      </c>
      <c r="F26">
        <v>22879951.443225101</v>
      </c>
      <c r="G26">
        <v>-6090136.0769569902</v>
      </c>
      <c r="J26" s="1"/>
    </row>
    <row r="27" spans="1:10" x14ac:dyDescent="0.25">
      <c r="A27">
        <v>2017</v>
      </c>
      <c r="B27" t="s">
        <v>5</v>
      </c>
      <c r="C27"/>
      <c r="D27"/>
      <c r="E27">
        <v>330444181.88704902</v>
      </c>
      <c r="F27">
        <v>16399464.740943201</v>
      </c>
      <c r="G27">
        <v>7457376.4373548301</v>
      </c>
      <c r="J27" s="1"/>
    </row>
    <row r="28" spans="1:10" x14ac:dyDescent="0.25">
      <c r="A28">
        <v>2016</v>
      </c>
      <c r="B28" t="s">
        <v>5</v>
      </c>
      <c r="C28"/>
      <c r="D28"/>
      <c r="E28">
        <v>276229184.77058399</v>
      </c>
      <c r="F28">
        <v>18148094.8745832</v>
      </c>
      <c r="G28">
        <v>3368813.1687417598</v>
      </c>
      <c r="J28" s="1"/>
    </row>
    <row r="29" spans="1:10" x14ac:dyDescent="0.25">
      <c r="A29">
        <v>2015</v>
      </c>
      <c r="B29" t="s">
        <v>5</v>
      </c>
      <c r="C29"/>
      <c r="D29"/>
      <c r="E29">
        <v>293464359.84452802</v>
      </c>
      <c r="F29">
        <v>20383863.1433025</v>
      </c>
      <c r="G29">
        <v>9170843.0711999498</v>
      </c>
      <c r="J29" s="1"/>
    </row>
    <row r="30" spans="1:10" x14ac:dyDescent="0.25">
      <c r="E30" s="1"/>
      <c r="J30" s="1"/>
    </row>
    <row r="31" spans="1:10" x14ac:dyDescent="0.25">
      <c r="E31" s="1"/>
      <c r="J31" s="1"/>
    </row>
    <row r="32" spans="1:10" x14ac:dyDescent="0.25">
      <c r="E32" s="1"/>
      <c r="J32" s="1"/>
    </row>
    <row r="33" spans="5:10" x14ac:dyDescent="0.25">
      <c r="E33" s="1"/>
      <c r="J33" s="1"/>
    </row>
    <row r="34" spans="5:10" x14ac:dyDescent="0.25">
      <c r="E34" s="1"/>
      <c r="J34" s="1"/>
    </row>
    <row r="35" spans="5:10" x14ac:dyDescent="0.25">
      <c r="E35" s="1"/>
      <c r="J35" s="1"/>
    </row>
    <row r="36" spans="5:10" x14ac:dyDescent="0.25">
      <c r="E36" s="1"/>
      <c r="J36" s="1"/>
    </row>
    <row r="37" spans="5:10" x14ac:dyDescent="0.25">
      <c r="E37" s="1"/>
      <c r="J37" s="1"/>
    </row>
    <row r="38" spans="5:10" x14ac:dyDescent="0.25">
      <c r="E38" s="1"/>
      <c r="J38" s="1"/>
    </row>
    <row r="39" spans="5:10" x14ac:dyDescent="0.25">
      <c r="E39" s="1"/>
      <c r="J39" s="1"/>
    </row>
    <row r="40" spans="5:10" x14ac:dyDescent="0.25">
      <c r="E40" s="1"/>
      <c r="J40" s="1"/>
    </row>
    <row r="41" spans="5:10" x14ac:dyDescent="0.25">
      <c r="E41" s="1"/>
      <c r="J41" s="1"/>
    </row>
    <row r="42" spans="5:10" x14ac:dyDescent="0.25">
      <c r="E42" s="1"/>
      <c r="J42" s="1"/>
    </row>
    <row r="43" spans="5:10" x14ac:dyDescent="0.25">
      <c r="E43" s="1"/>
      <c r="J43" s="1"/>
    </row>
    <row r="44" spans="5:10" x14ac:dyDescent="0.25">
      <c r="E44" s="1"/>
      <c r="J44" s="1"/>
    </row>
    <row r="45" spans="5:10" x14ac:dyDescent="0.25">
      <c r="E45" s="1"/>
      <c r="J45" s="1"/>
    </row>
    <row r="46" spans="5:10" x14ac:dyDescent="0.25">
      <c r="E46" s="1"/>
      <c r="J46" s="1"/>
    </row>
    <row r="47" spans="5:10" x14ac:dyDescent="0.25">
      <c r="E47" s="1"/>
      <c r="J47" s="1"/>
    </row>
    <row r="48" spans="5:10" x14ac:dyDescent="0.25">
      <c r="E48" s="1"/>
      <c r="J48" s="1"/>
    </row>
    <row r="49" spans="5:10" x14ac:dyDescent="0.25">
      <c r="E49" s="1"/>
      <c r="J49" s="1"/>
    </row>
    <row r="50" spans="5:10" x14ac:dyDescent="0.25">
      <c r="E50" s="1"/>
      <c r="J50" s="1"/>
    </row>
    <row r="51" spans="5:10" x14ac:dyDescent="0.25">
      <c r="E51" s="1"/>
      <c r="J51" s="1"/>
    </row>
    <row r="52" spans="5:10" x14ac:dyDescent="0.25">
      <c r="E52" s="1"/>
      <c r="J52" s="1"/>
    </row>
    <row r="53" spans="5:10" x14ac:dyDescent="0.25">
      <c r="E53" s="1"/>
      <c r="J53" s="1"/>
    </row>
    <row r="54" spans="5:10" x14ac:dyDescent="0.25">
      <c r="E54" s="1"/>
      <c r="J54" s="1"/>
    </row>
    <row r="55" spans="5:10" x14ac:dyDescent="0.25">
      <c r="E55" s="1"/>
      <c r="J55" s="1"/>
    </row>
    <row r="56" spans="5:10" x14ac:dyDescent="0.25">
      <c r="E56" s="1"/>
      <c r="J56" s="1"/>
    </row>
    <row r="57" spans="5:10" x14ac:dyDescent="0.25">
      <c r="E57" s="1"/>
      <c r="J57" s="1"/>
    </row>
    <row r="58" spans="5:10" x14ac:dyDescent="0.25">
      <c r="E58" s="1"/>
      <c r="J58" s="1"/>
    </row>
    <row r="59" spans="5:10" x14ac:dyDescent="0.25">
      <c r="E59" s="1"/>
      <c r="J59" s="1"/>
    </row>
    <row r="60" spans="5:10" x14ac:dyDescent="0.25">
      <c r="E60" s="1"/>
      <c r="J60" s="1"/>
    </row>
    <row r="61" spans="5:10" x14ac:dyDescent="0.25">
      <c r="E61" s="1"/>
      <c r="J61" s="1"/>
    </row>
    <row r="62" spans="5:10" x14ac:dyDescent="0.25">
      <c r="E62" s="1"/>
      <c r="J62" s="1"/>
    </row>
    <row r="63" spans="5:10" x14ac:dyDescent="0.25">
      <c r="E63" s="1"/>
      <c r="J63" s="1"/>
    </row>
    <row r="64" spans="5:10" x14ac:dyDescent="0.25">
      <c r="E64" s="1"/>
      <c r="J64" s="1"/>
    </row>
    <row r="65" spans="5:10" x14ac:dyDescent="0.25">
      <c r="E65" s="1"/>
      <c r="J65" s="1"/>
    </row>
    <row r="66" spans="5:10" x14ac:dyDescent="0.25">
      <c r="E66" s="1"/>
      <c r="J66" s="1"/>
    </row>
    <row r="67" spans="5:10" x14ac:dyDescent="0.25">
      <c r="E67" s="1"/>
      <c r="J67" s="1"/>
    </row>
    <row r="68" spans="5:10" x14ac:dyDescent="0.25">
      <c r="E68" s="1"/>
      <c r="J68" s="1"/>
    </row>
    <row r="69" spans="5:10" x14ac:dyDescent="0.25">
      <c r="E69" s="1"/>
      <c r="J69" s="1"/>
    </row>
    <row r="70" spans="5:10" x14ac:dyDescent="0.25">
      <c r="E70" s="1"/>
      <c r="J70" s="1"/>
    </row>
    <row r="92" spans="2:5" x14ac:dyDescent="0.25">
      <c r="B92" s="1" t="s">
        <v>13</v>
      </c>
      <c r="E92" s="14" t="s">
        <v>12</v>
      </c>
    </row>
    <row r="93" spans="2:5" x14ac:dyDescent="0.25">
      <c r="B93" s="1" t="s">
        <v>62</v>
      </c>
      <c r="E93" s="14" t="s">
        <v>76</v>
      </c>
    </row>
    <row r="94" spans="2:5" x14ac:dyDescent="0.25">
      <c r="B94" s="1" t="s">
        <v>21</v>
      </c>
      <c r="E94" s="14" t="s">
        <v>76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D560B-5F3B-4D60-9BC5-1C56446EA6BE}">
  <dimension ref="A1:P92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4.85546875" style="1" customWidth="1"/>
    <col min="2" max="2" width="33.42578125" style="1" bestFit="1" customWidth="1"/>
    <col min="3" max="3" width="12" style="24" bestFit="1" customWidth="1"/>
    <col min="4" max="4" width="24" style="1" bestFit="1" customWidth="1"/>
    <col min="5" max="5" width="21" style="1" bestFit="1" customWidth="1"/>
    <col min="6" max="6" width="10" style="1" bestFit="1" customWidth="1"/>
    <col min="7" max="7" width="6.85546875" style="1" bestFit="1" customWidth="1"/>
    <col min="8" max="8" width="9" style="25" bestFit="1" customWidth="1"/>
    <col min="9" max="16384" width="9.140625" style="1"/>
  </cols>
  <sheetData>
    <row r="1" spans="1:16" s="2" customFormat="1" x14ac:dyDescent="0.25">
      <c r="C1" s="20"/>
      <c r="H1" s="23"/>
    </row>
    <row r="2" spans="1:16" s="2" customFormat="1" ht="18.75" x14ac:dyDescent="0.3">
      <c r="B2" s="3" t="s">
        <v>82</v>
      </c>
      <c r="C2" s="21"/>
      <c r="H2" s="23"/>
    </row>
    <row r="3" spans="1:16" s="2" customFormat="1" ht="15.75" x14ac:dyDescent="0.25">
      <c r="B3" s="4" t="s">
        <v>78</v>
      </c>
      <c r="C3" s="22"/>
      <c r="H3" s="23"/>
    </row>
    <row r="4" spans="1:16" s="2" customFormat="1" x14ac:dyDescent="0.25">
      <c r="C4" s="20"/>
      <c r="H4" s="23"/>
    </row>
    <row r="5" spans="1:16" s="6" customFormat="1" ht="18.75" x14ac:dyDescent="0.3">
      <c r="A5" s="10" t="s">
        <v>81</v>
      </c>
      <c r="B5" s="1"/>
      <c r="C5" s="14"/>
      <c r="D5" s="1"/>
      <c r="E5" s="1"/>
      <c r="F5" s="1"/>
      <c r="G5" s="1"/>
      <c r="H5" s="2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9" t="s">
        <v>0</v>
      </c>
      <c r="B6" s="19" t="s">
        <v>1</v>
      </c>
      <c r="C6" s="19" t="s">
        <v>79</v>
      </c>
      <c r="D6" s="19" t="s">
        <v>80</v>
      </c>
      <c r="E6" s="27" t="s">
        <v>2</v>
      </c>
      <c r="F6" s="26"/>
      <c r="G6" s="26"/>
      <c r="H6" s="26"/>
    </row>
    <row r="7" spans="1:16" x14ac:dyDescent="0.25">
      <c r="A7" s="18">
        <v>2021</v>
      </c>
      <c r="B7" s="18" t="s">
        <v>3</v>
      </c>
      <c r="C7" s="18">
        <v>79474000000</v>
      </c>
      <c r="D7" s="18">
        <v>11379000000</v>
      </c>
      <c r="E7" s="28">
        <v>7618000000</v>
      </c>
      <c r="H7" s="1"/>
    </row>
    <row r="8" spans="1:16" x14ac:dyDescent="0.25">
      <c r="A8" s="18">
        <v>2020</v>
      </c>
      <c r="B8" s="18" t="s">
        <v>3</v>
      </c>
      <c r="C8" s="18">
        <v>70372000000</v>
      </c>
      <c r="D8" s="18">
        <v>10340000000</v>
      </c>
      <c r="E8" s="28">
        <v>7120000000</v>
      </c>
      <c r="H8" s="1"/>
    </row>
    <row r="9" spans="1:16" x14ac:dyDescent="0.25">
      <c r="A9" s="18">
        <v>2019</v>
      </c>
      <c r="B9" s="18" t="s">
        <v>3</v>
      </c>
      <c r="C9" s="18">
        <v>67161000000</v>
      </c>
      <c r="D9" s="18">
        <v>10604000000</v>
      </c>
      <c r="E9" s="28">
        <v>7314000000</v>
      </c>
      <c r="H9" s="1"/>
    </row>
    <row r="10" spans="1:16" x14ac:dyDescent="0.25">
      <c r="A10" s="18">
        <v>2018</v>
      </c>
      <c r="B10" s="18" t="s">
        <v>3</v>
      </c>
      <c r="C10" s="18">
        <v>64661000000</v>
      </c>
      <c r="D10" s="18">
        <v>10382000000</v>
      </c>
      <c r="E10" s="28">
        <v>12513000000</v>
      </c>
      <c r="H10" s="1"/>
    </row>
    <row r="11" spans="1:16" x14ac:dyDescent="0.25">
      <c r="A11" s="18">
        <v>2017</v>
      </c>
      <c r="B11" s="18" t="s">
        <v>3</v>
      </c>
      <c r="C11" s="18">
        <v>63525000000</v>
      </c>
      <c r="D11" s="18">
        <v>10490000000</v>
      </c>
      <c r="E11" s="28">
        <v>4853000000</v>
      </c>
      <c r="H11" s="1"/>
    </row>
    <row r="12" spans="1:16" x14ac:dyDescent="0.25">
      <c r="A12" s="18">
        <v>2016</v>
      </c>
      <c r="B12" s="18" t="s">
        <v>3</v>
      </c>
      <c r="C12" s="18">
        <v>62799000000</v>
      </c>
      <c r="D12" s="18">
        <v>10048000000</v>
      </c>
      <c r="E12" s="28">
        <v>6323000000</v>
      </c>
      <c r="H12" s="1"/>
    </row>
    <row r="13" spans="1:16" x14ac:dyDescent="0.25">
      <c r="A13" s="18">
        <v>2015</v>
      </c>
      <c r="B13" s="18" t="s">
        <v>3</v>
      </c>
      <c r="C13" s="18">
        <v>63056000000</v>
      </c>
      <c r="D13" s="18">
        <v>8569000000</v>
      </c>
      <c r="E13" s="28">
        <v>5446000000</v>
      </c>
      <c r="H13" s="1"/>
    </row>
    <row r="14" spans="1:16" x14ac:dyDescent="0.25">
      <c r="A14" s="18">
        <v>2021</v>
      </c>
      <c r="B14" s="18" t="s">
        <v>4</v>
      </c>
      <c r="C14" s="18">
        <v>38655000000</v>
      </c>
      <c r="D14" s="18">
        <v>11076000000</v>
      </c>
      <c r="E14" s="28">
        <v>9771000000</v>
      </c>
      <c r="H14" s="1"/>
    </row>
    <row r="15" spans="1:16" x14ac:dyDescent="0.25">
      <c r="A15" s="18">
        <v>2020</v>
      </c>
      <c r="B15" s="18" t="s">
        <v>4</v>
      </c>
      <c r="C15" s="18">
        <v>33014000000</v>
      </c>
      <c r="D15" s="18">
        <v>9293000000</v>
      </c>
      <c r="E15" s="28">
        <v>7747000000</v>
      </c>
      <c r="H15" s="1"/>
    </row>
    <row r="16" spans="1:16" x14ac:dyDescent="0.25">
      <c r="A16" s="18">
        <v>2019</v>
      </c>
      <c r="B16" s="18" t="s">
        <v>4</v>
      </c>
      <c r="C16" s="18">
        <v>37266000000</v>
      </c>
      <c r="D16" s="18">
        <v>9677000000</v>
      </c>
      <c r="E16" s="28">
        <v>8920000000</v>
      </c>
      <c r="H16" s="1"/>
    </row>
    <row r="17" spans="1:8" x14ac:dyDescent="0.25">
      <c r="A17" s="18">
        <v>2018</v>
      </c>
      <c r="B17" s="18" t="s">
        <v>4</v>
      </c>
      <c r="C17" s="18">
        <v>34300000000</v>
      </c>
      <c r="D17" s="18">
        <v>8656000000</v>
      </c>
      <c r="E17" s="28">
        <v>6434000000</v>
      </c>
      <c r="H17" s="1"/>
    </row>
    <row r="18" spans="1:8" x14ac:dyDescent="0.25">
      <c r="A18" s="18">
        <v>2017</v>
      </c>
      <c r="B18" s="18" t="s">
        <v>4</v>
      </c>
      <c r="C18" s="18">
        <v>36212000000</v>
      </c>
      <c r="D18" s="18">
        <v>8558000000</v>
      </c>
      <c r="E18" s="28">
        <v>1248000000</v>
      </c>
      <c r="H18" s="1"/>
    </row>
    <row r="19" spans="1:8" x14ac:dyDescent="0.25">
      <c r="A19" s="18">
        <v>2016</v>
      </c>
      <c r="B19" s="18" t="s">
        <v>4</v>
      </c>
      <c r="C19" s="18">
        <v>41863000000</v>
      </c>
      <c r="D19" s="18">
        <v>9544000000</v>
      </c>
      <c r="E19" s="28">
        <v>6527000000</v>
      </c>
      <c r="H19" s="1"/>
    </row>
    <row r="20" spans="1:8" x14ac:dyDescent="0.25">
      <c r="A20" s="18">
        <v>2015</v>
      </c>
      <c r="B20" s="18" t="s">
        <v>4</v>
      </c>
      <c r="C20" s="18">
        <v>44294000000</v>
      </c>
      <c r="D20" s="18">
        <v>9787000000</v>
      </c>
      <c r="E20" s="28">
        <v>7351000000</v>
      </c>
      <c r="H20" s="1"/>
    </row>
    <row r="21" spans="1:8" x14ac:dyDescent="0.25">
      <c r="A21" s="18">
        <v>2021</v>
      </c>
      <c r="B21" s="18" t="s">
        <v>5</v>
      </c>
      <c r="C21" s="18">
        <v>307558890.76748902</v>
      </c>
      <c r="D21" s="18">
        <v>22820510.0302286</v>
      </c>
      <c r="E21" s="28">
        <v>11334199.252177</v>
      </c>
      <c r="H21" s="1"/>
    </row>
    <row r="22" spans="1:8" x14ac:dyDescent="0.25">
      <c r="A22" s="18">
        <v>2020</v>
      </c>
      <c r="B22" s="18" t="s">
        <v>5</v>
      </c>
      <c r="C22" s="18">
        <v>292006930.75871497</v>
      </c>
      <c r="D22" s="18">
        <v>15331276.5688449</v>
      </c>
      <c r="E22" s="28">
        <v>3764810.53636968</v>
      </c>
      <c r="H22" s="1"/>
    </row>
    <row r="23" spans="1:8" x14ac:dyDescent="0.25">
      <c r="A23" s="18">
        <v>2019</v>
      </c>
      <c r="B23" s="18" t="s">
        <v>5</v>
      </c>
      <c r="C23" s="18">
        <v>285667002.58618999</v>
      </c>
      <c r="D23" s="18">
        <v>22880952.268503599</v>
      </c>
      <c r="E23" s="28">
        <v>12572212.178275</v>
      </c>
      <c r="H23" s="1"/>
    </row>
    <row r="24" spans="1:8" x14ac:dyDescent="0.25">
      <c r="A24" s="18">
        <v>2018</v>
      </c>
      <c r="B24" s="18" t="s">
        <v>5</v>
      </c>
      <c r="C24" s="18">
        <v>276864188.92487901</v>
      </c>
      <c r="D24" s="18">
        <v>22879951.443225101</v>
      </c>
      <c r="E24" s="28">
        <v>-6090136.0769569902</v>
      </c>
      <c r="H24" s="1"/>
    </row>
    <row r="25" spans="1:8" x14ac:dyDescent="0.25">
      <c r="A25" s="18">
        <v>2017</v>
      </c>
      <c r="B25" s="18" t="s">
        <v>5</v>
      </c>
      <c r="C25" s="18">
        <v>330444181.88704902</v>
      </c>
      <c r="D25" s="18">
        <v>16399464.740943201</v>
      </c>
      <c r="E25" s="28">
        <v>7457376.4373548301</v>
      </c>
      <c r="H25" s="1"/>
    </row>
    <row r="26" spans="1:8" x14ac:dyDescent="0.25">
      <c r="A26" s="18">
        <v>2016</v>
      </c>
      <c r="B26" s="18" t="s">
        <v>5</v>
      </c>
      <c r="C26" s="18">
        <v>276229184.77058399</v>
      </c>
      <c r="D26" s="18">
        <v>18148094.8745832</v>
      </c>
      <c r="E26" s="28">
        <v>3368813.1687417598</v>
      </c>
      <c r="H26" s="1"/>
    </row>
    <row r="27" spans="1:8" x14ac:dyDescent="0.25">
      <c r="A27" s="18">
        <v>2015</v>
      </c>
      <c r="B27" s="18" t="s">
        <v>5</v>
      </c>
      <c r="C27" s="18">
        <v>293464359.84452802</v>
      </c>
      <c r="D27" s="18">
        <v>20383863.1433025</v>
      </c>
      <c r="E27" s="28">
        <v>9170843.0711999498</v>
      </c>
      <c r="H27" s="1"/>
    </row>
    <row r="28" spans="1:8" x14ac:dyDescent="0.25">
      <c r="C28" s="1"/>
      <c r="H28" s="1"/>
    </row>
    <row r="29" spans="1:8" x14ac:dyDescent="0.25">
      <c r="C29" s="1"/>
      <c r="H29" s="1"/>
    </row>
    <row r="30" spans="1:8" x14ac:dyDescent="0.25">
      <c r="C30" s="1"/>
      <c r="H30" s="1"/>
    </row>
    <row r="31" spans="1:8" x14ac:dyDescent="0.25">
      <c r="C31" s="1"/>
      <c r="H31" s="1"/>
    </row>
    <row r="32" spans="1:8" x14ac:dyDescent="0.25">
      <c r="C32" s="1"/>
      <c r="H32" s="1"/>
    </row>
    <row r="33" spans="3:8" x14ac:dyDescent="0.25">
      <c r="C33" s="1"/>
      <c r="H33" s="1"/>
    </row>
    <row r="34" spans="3:8" x14ac:dyDescent="0.25">
      <c r="C34" s="1"/>
      <c r="H34" s="1"/>
    </row>
    <row r="35" spans="3:8" x14ac:dyDescent="0.25">
      <c r="C35" s="1"/>
      <c r="H35" s="1"/>
    </row>
    <row r="36" spans="3:8" x14ac:dyDescent="0.25">
      <c r="C36" s="1"/>
      <c r="H36" s="1"/>
    </row>
    <row r="37" spans="3:8" x14ac:dyDescent="0.25">
      <c r="C37" s="1"/>
      <c r="H37" s="1"/>
    </row>
    <row r="38" spans="3:8" x14ac:dyDescent="0.25">
      <c r="C38" s="1"/>
      <c r="H38" s="1"/>
    </row>
    <row r="39" spans="3:8" x14ac:dyDescent="0.25">
      <c r="C39" s="1"/>
      <c r="H39" s="1"/>
    </row>
    <row r="40" spans="3:8" x14ac:dyDescent="0.25">
      <c r="C40" s="1"/>
      <c r="H40" s="1"/>
    </row>
    <row r="41" spans="3:8" x14ac:dyDescent="0.25">
      <c r="C41" s="1"/>
      <c r="H41" s="1"/>
    </row>
    <row r="42" spans="3:8" x14ac:dyDescent="0.25">
      <c r="C42" s="1"/>
      <c r="H42" s="1"/>
    </row>
    <row r="43" spans="3:8" x14ac:dyDescent="0.25">
      <c r="C43" s="1"/>
      <c r="H43" s="1"/>
    </row>
    <row r="44" spans="3:8" x14ac:dyDescent="0.25">
      <c r="C44" s="1"/>
      <c r="H44" s="1"/>
    </row>
    <row r="45" spans="3:8" x14ac:dyDescent="0.25">
      <c r="C45" s="1"/>
      <c r="H45" s="1"/>
    </row>
    <row r="46" spans="3:8" x14ac:dyDescent="0.25">
      <c r="C46" s="1"/>
      <c r="H46" s="1"/>
    </row>
    <row r="47" spans="3:8" x14ac:dyDescent="0.25">
      <c r="C47" s="1"/>
      <c r="H47" s="1"/>
    </row>
    <row r="48" spans="3:8" x14ac:dyDescent="0.25">
      <c r="C48" s="1"/>
      <c r="H48" s="1"/>
    </row>
    <row r="49" spans="3:8" x14ac:dyDescent="0.25">
      <c r="C49" s="1"/>
      <c r="H49" s="1"/>
    </row>
    <row r="50" spans="3:8" x14ac:dyDescent="0.25">
      <c r="C50" s="1"/>
      <c r="H50" s="1"/>
    </row>
    <row r="51" spans="3:8" x14ac:dyDescent="0.25">
      <c r="C51" s="1"/>
      <c r="H51" s="1"/>
    </row>
    <row r="52" spans="3:8" x14ac:dyDescent="0.25">
      <c r="C52" s="1"/>
      <c r="H52" s="1"/>
    </row>
    <row r="53" spans="3:8" x14ac:dyDescent="0.25">
      <c r="C53" s="1"/>
      <c r="H53" s="1"/>
    </row>
    <row r="54" spans="3:8" x14ac:dyDescent="0.25">
      <c r="C54" s="1"/>
      <c r="H54" s="1"/>
    </row>
    <row r="55" spans="3:8" x14ac:dyDescent="0.25">
      <c r="C55" s="1"/>
      <c r="H55" s="1"/>
    </row>
    <row r="56" spans="3:8" x14ac:dyDescent="0.25">
      <c r="C56" s="1"/>
      <c r="H56" s="1"/>
    </row>
    <row r="57" spans="3:8" x14ac:dyDescent="0.25">
      <c r="C57" s="1"/>
      <c r="H57" s="1"/>
    </row>
    <row r="58" spans="3:8" x14ac:dyDescent="0.25">
      <c r="C58" s="1"/>
      <c r="H58" s="1"/>
    </row>
    <row r="59" spans="3:8" x14ac:dyDescent="0.25">
      <c r="C59" s="1"/>
      <c r="H59" s="1"/>
    </row>
    <row r="60" spans="3:8" x14ac:dyDescent="0.25">
      <c r="C60" s="1"/>
      <c r="H60" s="1"/>
    </row>
    <row r="61" spans="3:8" x14ac:dyDescent="0.25">
      <c r="C61" s="1"/>
      <c r="H61" s="1"/>
    </row>
    <row r="62" spans="3:8" x14ac:dyDescent="0.25">
      <c r="C62" s="1"/>
      <c r="H62" s="1"/>
    </row>
    <row r="63" spans="3:8" x14ac:dyDescent="0.25">
      <c r="C63" s="1"/>
      <c r="H63" s="1"/>
    </row>
    <row r="64" spans="3:8" x14ac:dyDescent="0.25">
      <c r="C64" s="1"/>
      <c r="H64" s="1"/>
    </row>
    <row r="65" spans="3:8" x14ac:dyDescent="0.25">
      <c r="C65" s="1"/>
      <c r="H65" s="1"/>
    </row>
    <row r="66" spans="3:8" x14ac:dyDescent="0.25">
      <c r="C66" s="1"/>
      <c r="H66" s="1"/>
    </row>
    <row r="67" spans="3:8" x14ac:dyDescent="0.25">
      <c r="C67" s="1"/>
      <c r="H67" s="1"/>
    </row>
    <row r="68" spans="3:8" x14ac:dyDescent="0.25">
      <c r="C68" s="1"/>
      <c r="H68" s="1"/>
    </row>
    <row r="90" spans="2:3" x14ac:dyDescent="0.25">
      <c r="B90" s="1" t="s">
        <v>13</v>
      </c>
      <c r="C90" s="24" t="s">
        <v>12</v>
      </c>
    </row>
    <row r="91" spans="2:3" x14ac:dyDescent="0.25">
      <c r="B91" s="1" t="s">
        <v>62</v>
      </c>
      <c r="C91" s="24" t="s">
        <v>76</v>
      </c>
    </row>
    <row r="92" spans="2:3" x14ac:dyDescent="0.25">
      <c r="B92" s="1" t="s">
        <v>21</v>
      </c>
      <c r="C92" s="24" t="s">
        <v>76</v>
      </c>
    </row>
  </sheetData>
  <conditionalFormatting sqref="E7:E27">
    <cfRule type="cellIs" dxfId="2" priority="1" operator="between">
      <formula>1</formula>
      <formula>9999999999</formula>
    </cfRule>
    <cfRule type="cellIs" dxfId="1" priority="2" operator="lessThan">
      <formula>0</formula>
    </cfRule>
    <cfRule type="cellIs" dxfId="0" priority="3" operator="greaterThan">
      <formula>10000000000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C4DEA-D23D-40EA-B065-3A30046EE4D5}">
  <dimension ref="A1:P92"/>
  <sheetViews>
    <sheetView workbookViewId="0">
      <pane ySplit="4" topLeftCell="A17" activePane="bottomLeft" state="frozen"/>
      <selection pane="bottomLeft"/>
    </sheetView>
  </sheetViews>
  <sheetFormatPr defaultRowHeight="15" x14ac:dyDescent="0.25"/>
  <cols>
    <col min="1" max="1" width="18.140625" style="1" bestFit="1" customWidth="1"/>
    <col min="2" max="2" width="15.85546875" style="1" customWidth="1"/>
    <col min="3" max="3" width="9.7109375" style="24" bestFit="1" customWidth="1"/>
    <col min="4" max="4" width="14.140625" style="1" bestFit="1" customWidth="1"/>
    <col min="5" max="5" width="6" style="1" bestFit="1" customWidth="1"/>
    <col min="6" max="6" width="10" style="1" bestFit="1" customWidth="1"/>
    <col min="7" max="7" width="6.85546875" style="1" bestFit="1" customWidth="1"/>
    <col min="8" max="8" width="9" style="25" bestFit="1" customWidth="1"/>
    <col min="9" max="16384" width="9.140625" style="1"/>
  </cols>
  <sheetData>
    <row r="1" spans="1:16" s="2" customFormat="1" x14ac:dyDescent="0.25">
      <c r="C1" s="20"/>
      <c r="H1" s="23"/>
    </row>
    <row r="2" spans="1:16" s="2" customFormat="1" ht="18.75" x14ac:dyDescent="0.3">
      <c r="B2" s="3" t="s">
        <v>82</v>
      </c>
      <c r="C2" s="21"/>
      <c r="H2" s="23"/>
    </row>
    <row r="3" spans="1:16" s="2" customFormat="1" ht="15.75" x14ac:dyDescent="0.25">
      <c r="B3" s="4" t="s">
        <v>78</v>
      </c>
      <c r="C3" s="22"/>
      <c r="H3" s="23"/>
    </row>
    <row r="4" spans="1:16" s="2" customFormat="1" x14ac:dyDescent="0.25">
      <c r="C4" s="20"/>
      <c r="H4" s="23"/>
    </row>
    <row r="5" spans="1:16" s="6" customFormat="1" ht="18.75" x14ac:dyDescent="0.3">
      <c r="A5" s="10" t="s">
        <v>6</v>
      </c>
      <c r="B5" s="1"/>
      <c r="C5" s="24"/>
      <c r="D5" s="1"/>
      <c r="E5" s="1"/>
      <c r="F5" s="1"/>
      <c r="G5" s="1"/>
      <c r="H5" s="25"/>
      <c r="I5" s="5"/>
      <c r="J5" s="5"/>
      <c r="K5" s="5"/>
      <c r="L5" s="5"/>
      <c r="M5" s="5"/>
      <c r="N5" s="5"/>
      <c r="O5" s="5"/>
      <c r="P5" s="5"/>
    </row>
    <row r="6" spans="1:16" x14ac:dyDescent="0.25">
      <c r="A6" s="7" t="s">
        <v>6</v>
      </c>
      <c r="B6" s="7" t="s">
        <v>7</v>
      </c>
      <c r="C6" s="7" t="s">
        <v>8</v>
      </c>
      <c r="D6" s="7" t="s">
        <v>9</v>
      </c>
      <c r="E6" s="7" t="s">
        <v>10</v>
      </c>
      <c r="F6" s="7" t="s">
        <v>11</v>
      </c>
      <c r="G6" s="7" t="s">
        <v>12</v>
      </c>
      <c r="H6" s="7" t="s">
        <v>13</v>
      </c>
    </row>
    <row r="7" spans="1:16" x14ac:dyDescent="0.25">
      <c r="A7" t="s">
        <v>71</v>
      </c>
      <c r="B7">
        <v>25329</v>
      </c>
      <c r="C7" t="s">
        <v>24</v>
      </c>
      <c r="D7" t="s">
        <v>25</v>
      </c>
      <c r="E7">
        <v>73506</v>
      </c>
      <c r="F7">
        <v>596349865</v>
      </c>
      <c r="G7">
        <v>4568</v>
      </c>
      <c r="H7" t="s">
        <v>60</v>
      </c>
    </row>
    <row r="8" spans="1:16" x14ac:dyDescent="0.25">
      <c r="A8" t="s">
        <v>54</v>
      </c>
      <c r="B8">
        <v>32363</v>
      </c>
      <c r="C8" t="s">
        <v>28</v>
      </c>
      <c r="D8" t="s">
        <v>29</v>
      </c>
      <c r="E8">
        <v>73401</v>
      </c>
      <c r="F8">
        <v>596984532</v>
      </c>
      <c r="G8">
        <v>-200</v>
      </c>
      <c r="H8" t="s">
        <v>30</v>
      </c>
    </row>
    <row r="9" spans="1:16" x14ac:dyDescent="0.25">
      <c r="A9" t="s">
        <v>51</v>
      </c>
      <c r="B9">
        <v>23234</v>
      </c>
      <c r="C9" t="s">
        <v>52</v>
      </c>
      <c r="D9" t="s">
        <v>53</v>
      </c>
      <c r="E9">
        <v>70000</v>
      </c>
      <c r="F9">
        <v>603456779</v>
      </c>
      <c r="G9">
        <v>45789</v>
      </c>
      <c r="H9" t="s">
        <v>49</v>
      </c>
    </row>
    <row r="10" spans="1:16" x14ac:dyDescent="0.25">
      <c r="A10" t="s">
        <v>64</v>
      </c>
      <c r="B10">
        <v>17089</v>
      </c>
      <c r="C10" t="s">
        <v>32</v>
      </c>
      <c r="D10" t="s">
        <v>33</v>
      </c>
      <c r="E10">
        <v>74101</v>
      </c>
      <c r="F10">
        <v>777456789</v>
      </c>
      <c r="G10">
        <v>10002</v>
      </c>
      <c r="H10" t="s">
        <v>58</v>
      </c>
    </row>
    <row r="11" spans="1:16" x14ac:dyDescent="0.25">
      <c r="A11" t="s">
        <v>74</v>
      </c>
      <c r="B11">
        <v>16649</v>
      </c>
      <c r="C11" t="s">
        <v>36</v>
      </c>
      <c r="D11" t="s">
        <v>37</v>
      </c>
      <c r="E11">
        <v>77500</v>
      </c>
      <c r="F11">
        <v>604258147</v>
      </c>
      <c r="G11">
        <v>-2356</v>
      </c>
      <c r="H11" t="s">
        <v>30</v>
      </c>
    </row>
    <row r="12" spans="1:16" x14ac:dyDescent="0.25">
      <c r="A12" t="s">
        <v>61</v>
      </c>
      <c r="B12">
        <v>27901</v>
      </c>
      <c r="C12" t="s">
        <v>47</v>
      </c>
      <c r="D12" t="s">
        <v>48</v>
      </c>
      <c r="E12">
        <v>60500</v>
      </c>
      <c r="F12">
        <v>603258369</v>
      </c>
      <c r="G12">
        <v>11320</v>
      </c>
      <c r="H12" t="s">
        <v>62</v>
      </c>
    </row>
    <row r="13" spans="1:16" x14ac:dyDescent="0.25">
      <c r="A13" t="s">
        <v>50</v>
      </c>
      <c r="B13">
        <v>25534</v>
      </c>
      <c r="C13" t="s">
        <v>15</v>
      </c>
      <c r="D13" t="s">
        <v>16</v>
      </c>
      <c r="E13">
        <v>65000</v>
      </c>
      <c r="F13">
        <v>777456123</v>
      </c>
      <c r="G13">
        <v>46465</v>
      </c>
      <c r="H13" t="s">
        <v>45</v>
      </c>
    </row>
    <row r="14" spans="1:16" x14ac:dyDescent="0.25">
      <c r="A14" t="s">
        <v>56</v>
      </c>
      <c r="B14">
        <v>22329</v>
      </c>
      <c r="C14" t="s">
        <v>19</v>
      </c>
      <c r="D14" t="s">
        <v>20</v>
      </c>
      <c r="E14">
        <v>75100</v>
      </c>
      <c r="F14">
        <v>737123456</v>
      </c>
      <c r="G14">
        <v>20056</v>
      </c>
      <c r="H14" t="s">
        <v>21</v>
      </c>
    </row>
    <row r="15" spans="1:16" x14ac:dyDescent="0.25">
      <c r="A15" t="s">
        <v>57</v>
      </c>
      <c r="B15">
        <v>27014</v>
      </c>
      <c r="C15" t="s">
        <v>39</v>
      </c>
      <c r="D15" t="s">
        <v>40</v>
      </c>
      <c r="E15">
        <v>76500</v>
      </c>
      <c r="F15">
        <v>723852789</v>
      </c>
      <c r="G15">
        <v>2003</v>
      </c>
      <c r="H15" t="s">
        <v>49</v>
      </c>
    </row>
    <row r="16" spans="1:16" x14ac:dyDescent="0.25">
      <c r="A16" t="s">
        <v>63</v>
      </c>
      <c r="B16">
        <v>22379</v>
      </c>
      <c r="C16" t="s">
        <v>43</v>
      </c>
      <c r="D16" t="s">
        <v>44</v>
      </c>
      <c r="E16">
        <v>78100</v>
      </c>
      <c r="F16">
        <v>704123456</v>
      </c>
      <c r="G16">
        <v>-656</v>
      </c>
      <c r="H16" t="s">
        <v>30</v>
      </c>
    </row>
    <row r="17" spans="1:8" x14ac:dyDescent="0.25">
      <c r="A17" t="s">
        <v>72</v>
      </c>
      <c r="B17">
        <v>26092</v>
      </c>
      <c r="C17" t="s">
        <v>24</v>
      </c>
      <c r="D17" t="s">
        <v>25</v>
      </c>
      <c r="E17">
        <v>73506</v>
      </c>
      <c r="F17">
        <v>596124578</v>
      </c>
      <c r="G17">
        <v>-1000</v>
      </c>
      <c r="H17" t="s">
        <v>58</v>
      </c>
    </row>
    <row r="18" spans="1:8" x14ac:dyDescent="0.25">
      <c r="A18" t="s">
        <v>59</v>
      </c>
      <c r="B18">
        <v>21899</v>
      </c>
      <c r="C18" t="s">
        <v>28</v>
      </c>
      <c r="D18" t="s">
        <v>29</v>
      </c>
      <c r="E18">
        <v>73401</v>
      </c>
      <c r="F18">
        <v>596200896</v>
      </c>
      <c r="G18">
        <v>15465</v>
      </c>
      <c r="H18" t="s">
        <v>60</v>
      </c>
    </row>
    <row r="19" spans="1:8" x14ac:dyDescent="0.25">
      <c r="A19" t="s">
        <v>55</v>
      </c>
      <c r="B19">
        <v>31795</v>
      </c>
      <c r="C19" t="s">
        <v>52</v>
      </c>
      <c r="D19" t="s">
        <v>53</v>
      </c>
      <c r="E19">
        <v>70000</v>
      </c>
      <c r="F19">
        <v>737111245</v>
      </c>
      <c r="G19">
        <v>40200</v>
      </c>
      <c r="H19" t="s">
        <v>49</v>
      </c>
    </row>
    <row r="20" spans="1:8" x14ac:dyDescent="0.25">
      <c r="A20" t="s">
        <v>31</v>
      </c>
      <c r="B20">
        <v>21905</v>
      </c>
      <c r="C20" t="s">
        <v>32</v>
      </c>
      <c r="D20" t="s">
        <v>33</v>
      </c>
      <c r="E20">
        <v>74101</v>
      </c>
      <c r="F20">
        <v>702445778</v>
      </c>
      <c r="G20">
        <v>50555</v>
      </c>
      <c r="H20" t="s">
        <v>34</v>
      </c>
    </row>
    <row r="21" spans="1:8" x14ac:dyDescent="0.25">
      <c r="A21" t="s">
        <v>35</v>
      </c>
      <c r="B21">
        <v>24340</v>
      </c>
      <c r="C21" t="s">
        <v>36</v>
      </c>
      <c r="D21" t="s">
        <v>37</v>
      </c>
      <c r="E21">
        <v>77500</v>
      </c>
      <c r="F21">
        <v>736558963</v>
      </c>
      <c r="G21">
        <v>5656</v>
      </c>
      <c r="H21" t="s">
        <v>58</v>
      </c>
    </row>
    <row r="22" spans="1:8" x14ac:dyDescent="0.25">
      <c r="A22" t="s">
        <v>46</v>
      </c>
      <c r="B22">
        <v>26258</v>
      </c>
      <c r="C22" t="s">
        <v>47</v>
      </c>
      <c r="D22" t="s">
        <v>48</v>
      </c>
      <c r="E22">
        <v>60500</v>
      </c>
      <c r="F22">
        <v>704569874</v>
      </c>
      <c r="G22">
        <v>50055</v>
      </c>
      <c r="H22" t="s">
        <v>45</v>
      </c>
    </row>
    <row r="23" spans="1:8" x14ac:dyDescent="0.25">
      <c r="A23" t="s">
        <v>14</v>
      </c>
      <c r="B23">
        <v>23599</v>
      </c>
      <c r="C23" t="s">
        <v>15</v>
      </c>
      <c r="D23" t="s">
        <v>16</v>
      </c>
      <c r="E23">
        <v>65000</v>
      </c>
      <c r="F23">
        <v>777111258</v>
      </c>
      <c r="G23">
        <v>78689</v>
      </c>
      <c r="H23" t="s">
        <v>17</v>
      </c>
    </row>
    <row r="24" spans="1:8" x14ac:dyDescent="0.25">
      <c r="A24" t="s">
        <v>18</v>
      </c>
      <c r="B24">
        <v>25526</v>
      </c>
      <c r="C24" t="s">
        <v>19</v>
      </c>
      <c r="D24" t="s">
        <v>20</v>
      </c>
      <c r="E24">
        <v>75100</v>
      </c>
      <c r="F24">
        <v>603556887</v>
      </c>
      <c r="G24">
        <v>4456</v>
      </c>
      <c r="H24" t="s">
        <v>26</v>
      </c>
    </row>
    <row r="25" spans="1:8" x14ac:dyDescent="0.25">
      <c r="A25" t="s">
        <v>38</v>
      </c>
      <c r="B25">
        <v>22297</v>
      </c>
      <c r="C25" t="s">
        <v>39</v>
      </c>
      <c r="D25" t="s">
        <v>40</v>
      </c>
      <c r="E25">
        <v>76500</v>
      </c>
      <c r="F25">
        <v>777556889</v>
      </c>
      <c r="G25">
        <v>50236</v>
      </c>
      <c r="H25" t="s">
        <v>41</v>
      </c>
    </row>
    <row r="26" spans="1:8" x14ac:dyDescent="0.25">
      <c r="A26" t="s">
        <v>42</v>
      </c>
      <c r="B26">
        <v>22190</v>
      </c>
      <c r="C26" t="s">
        <v>43</v>
      </c>
      <c r="D26" t="s">
        <v>44</v>
      </c>
      <c r="E26">
        <v>78100</v>
      </c>
      <c r="F26">
        <v>736123447</v>
      </c>
      <c r="G26">
        <v>5550</v>
      </c>
      <c r="H26" t="s">
        <v>41</v>
      </c>
    </row>
    <row r="27" spans="1:8" x14ac:dyDescent="0.25">
      <c r="A27" t="s">
        <v>23</v>
      </c>
      <c r="B27">
        <v>24327</v>
      </c>
      <c r="C27" t="s">
        <v>24</v>
      </c>
      <c r="D27" t="s">
        <v>25</v>
      </c>
      <c r="E27">
        <v>73506</v>
      </c>
      <c r="F27">
        <v>596789456</v>
      </c>
      <c r="G27">
        <v>58888</v>
      </c>
      <c r="H27" t="s">
        <v>26</v>
      </c>
    </row>
    <row r="28" spans="1:8" x14ac:dyDescent="0.25">
      <c r="A28" t="s">
        <v>27</v>
      </c>
      <c r="B28">
        <v>22943</v>
      </c>
      <c r="C28" t="s">
        <v>28</v>
      </c>
      <c r="D28" t="s">
        <v>29</v>
      </c>
      <c r="E28">
        <v>73401</v>
      </c>
      <c r="F28">
        <v>596369258</v>
      </c>
      <c r="G28">
        <v>8955</v>
      </c>
      <c r="H28" t="s">
        <v>26</v>
      </c>
    </row>
    <row r="29" spans="1:8" x14ac:dyDescent="0.25">
      <c r="A29" t="s">
        <v>66</v>
      </c>
      <c r="B29">
        <v>16799</v>
      </c>
      <c r="C29" t="s">
        <v>52</v>
      </c>
      <c r="D29" t="s">
        <v>53</v>
      </c>
      <c r="E29">
        <v>70000</v>
      </c>
      <c r="F29">
        <v>596147425</v>
      </c>
      <c r="G29">
        <v>40</v>
      </c>
      <c r="H29" t="s">
        <v>34</v>
      </c>
    </row>
    <row r="30" spans="1:8" x14ac:dyDescent="0.25">
      <c r="A30" t="s">
        <v>65</v>
      </c>
      <c r="B30">
        <v>16288</v>
      </c>
      <c r="C30" t="s">
        <v>32</v>
      </c>
      <c r="D30" t="s">
        <v>33</v>
      </c>
      <c r="E30">
        <v>74101</v>
      </c>
      <c r="F30">
        <v>736223558</v>
      </c>
      <c r="G30">
        <v>5699</v>
      </c>
      <c r="H30" t="s">
        <v>62</v>
      </c>
    </row>
    <row r="31" spans="1:8" x14ac:dyDescent="0.25">
      <c r="A31" t="s">
        <v>67</v>
      </c>
      <c r="B31">
        <v>16774</v>
      </c>
      <c r="C31" t="s">
        <v>36</v>
      </c>
      <c r="D31" t="s">
        <v>37</v>
      </c>
      <c r="E31">
        <v>77500</v>
      </c>
      <c r="F31">
        <v>704125888</v>
      </c>
      <c r="G31">
        <v>8000</v>
      </c>
      <c r="H31" t="s">
        <v>45</v>
      </c>
    </row>
    <row r="32" spans="1:8" x14ac:dyDescent="0.25">
      <c r="A32" t="s">
        <v>69</v>
      </c>
      <c r="B32">
        <v>15239</v>
      </c>
      <c r="C32" t="s">
        <v>47</v>
      </c>
      <c r="D32" t="s">
        <v>48</v>
      </c>
      <c r="E32">
        <v>60500</v>
      </c>
      <c r="F32">
        <v>777145236</v>
      </c>
      <c r="G32">
        <v>5000</v>
      </c>
      <c r="H32" t="s">
        <v>30</v>
      </c>
    </row>
    <row r="33" spans="1:8" x14ac:dyDescent="0.25">
      <c r="A33" t="s">
        <v>68</v>
      </c>
      <c r="B33">
        <v>19253</v>
      </c>
      <c r="C33" t="s">
        <v>15</v>
      </c>
      <c r="D33" t="s">
        <v>16</v>
      </c>
      <c r="E33">
        <v>65000</v>
      </c>
      <c r="F33">
        <v>604778456</v>
      </c>
      <c r="G33">
        <v>263</v>
      </c>
      <c r="H33" t="s">
        <v>21</v>
      </c>
    </row>
    <row r="34" spans="1:8" x14ac:dyDescent="0.25">
      <c r="A34" t="s">
        <v>75</v>
      </c>
      <c r="B34">
        <v>15027</v>
      </c>
      <c r="C34" t="s">
        <v>19</v>
      </c>
      <c r="D34" t="s">
        <v>20</v>
      </c>
      <c r="E34">
        <v>75100</v>
      </c>
      <c r="F34">
        <v>737445689</v>
      </c>
      <c r="G34">
        <v>-5689</v>
      </c>
      <c r="H34" t="s">
        <v>45</v>
      </c>
    </row>
    <row r="35" spans="1:8" x14ac:dyDescent="0.25">
      <c r="A35" t="s">
        <v>73</v>
      </c>
      <c r="B35">
        <v>31555</v>
      </c>
      <c r="C35" t="s">
        <v>39</v>
      </c>
      <c r="D35" t="s">
        <v>40</v>
      </c>
      <c r="E35">
        <v>76500</v>
      </c>
      <c r="F35">
        <v>723556878</v>
      </c>
      <c r="G35">
        <v>-788</v>
      </c>
      <c r="H35" t="s">
        <v>21</v>
      </c>
    </row>
    <row r="36" spans="1:8" x14ac:dyDescent="0.25">
      <c r="A36" t="s">
        <v>70</v>
      </c>
      <c r="B36">
        <v>20129</v>
      </c>
      <c r="C36" t="s">
        <v>43</v>
      </c>
      <c r="D36" t="s">
        <v>44</v>
      </c>
      <c r="E36">
        <v>78100</v>
      </c>
      <c r="F36">
        <v>723556897</v>
      </c>
      <c r="G36">
        <v>4658</v>
      </c>
      <c r="H36" t="s">
        <v>17</v>
      </c>
    </row>
    <row r="37" spans="1:8" x14ac:dyDescent="0.25">
      <c r="A37" t="s">
        <v>54</v>
      </c>
      <c r="B37">
        <v>32363</v>
      </c>
      <c r="C37" t="s">
        <v>28</v>
      </c>
      <c r="D37" t="s">
        <v>29</v>
      </c>
      <c r="E37">
        <v>73401</v>
      </c>
      <c r="F37">
        <v>596984532</v>
      </c>
      <c r="G37">
        <v>45789</v>
      </c>
      <c r="H37" t="s">
        <v>30</v>
      </c>
    </row>
    <row r="38" spans="1:8" x14ac:dyDescent="0.25">
      <c r="A38" t="s">
        <v>51</v>
      </c>
      <c r="B38">
        <v>23234</v>
      </c>
      <c r="C38" t="s">
        <v>52</v>
      </c>
      <c r="D38" t="s">
        <v>53</v>
      </c>
      <c r="E38">
        <v>70000</v>
      </c>
      <c r="F38">
        <v>603456779</v>
      </c>
      <c r="G38">
        <v>10002</v>
      </c>
      <c r="H38" t="s">
        <v>30</v>
      </c>
    </row>
    <row r="39" spans="1:8" x14ac:dyDescent="0.25">
      <c r="A39" t="s">
        <v>50</v>
      </c>
      <c r="B39">
        <v>25534</v>
      </c>
      <c r="C39" t="s">
        <v>15</v>
      </c>
      <c r="D39" t="s">
        <v>16</v>
      </c>
      <c r="E39">
        <v>65000</v>
      </c>
      <c r="F39">
        <v>777456123</v>
      </c>
      <c r="G39">
        <v>-2356</v>
      </c>
      <c r="H39" t="s">
        <v>60</v>
      </c>
    </row>
    <row r="40" spans="1:8" x14ac:dyDescent="0.25">
      <c r="A40" t="s">
        <v>63</v>
      </c>
      <c r="B40">
        <v>22379</v>
      </c>
      <c r="C40" t="s">
        <v>43</v>
      </c>
      <c r="D40" t="s">
        <v>44</v>
      </c>
      <c r="E40">
        <v>78100</v>
      </c>
      <c r="F40">
        <v>704123456</v>
      </c>
      <c r="G40">
        <v>11320</v>
      </c>
      <c r="H40" t="s">
        <v>17</v>
      </c>
    </row>
    <row r="41" spans="1:8" x14ac:dyDescent="0.25">
      <c r="A41" t="s">
        <v>55</v>
      </c>
      <c r="B41">
        <v>31795</v>
      </c>
      <c r="C41" t="s">
        <v>52</v>
      </c>
      <c r="D41" t="s">
        <v>53</v>
      </c>
      <c r="E41">
        <v>70000</v>
      </c>
      <c r="F41">
        <v>737111245</v>
      </c>
      <c r="G41">
        <v>2003</v>
      </c>
      <c r="H41" t="s">
        <v>62</v>
      </c>
    </row>
    <row r="42" spans="1:8" x14ac:dyDescent="0.25">
      <c r="A42" t="s">
        <v>31</v>
      </c>
      <c r="B42">
        <v>21905</v>
      </c>
      <c r="C42" t="s">
        <v>32</v>
      </c>
      <c r="D42" t="s">
        <v>33</v>
      </c>
      <c r="E42">
        <v>74101</v>
      </c>
      <c r="F42">
        <v>702445778</v>
      </c>
      <c r="G42">
        <v>-656</v>
      </c>
      <c r="H42" t="s">
        <v>30</v>
      </c>
    </row>
    <row r="43" spans="1:8" x14ac:dyDescent="0.25">
      <c r="A43" t="s">
        <v>35</v>
      </c>
      <c r="B43">
        <v>24340</v>
      </c>
      <c r="C43" t="s">
        <v>36</v>
      </c>
      <c r="D43" t="s">
        <v>37</v>
      </c>
      <c r="E43">
        <v>77500</v>
      </c>
      <c r="F43">
        <v>736558963</v>
      </c>
      <c r="G43">
        <v>-1000</v>
      </c>
      <c r="H43" t="s">
        <v>34</v>
      </c>
    </row>
    <row r="44" spans="1:8" x14ac:dyDescent="0.25">
      <c r="A44" t="s">
        <v>46</v>
      </c>
      <c r="B44">
        <v>26258</v>
      </c>
      <c r="C44" t="s">
        <v>47</v>
      </c>
      <c r="D44" t="s">
        <v>48</v>
      </c>
      <c r="E44">
        <v>60500</v>
      </c>
      <c r="F44">
        <v>704569874</v>
      </c>
      <c r="G44">
        <v>5656</v>
      </c>
      <c r="H44" t="s">
        <v>62</v>
      </c>
    </row>
    <row r="45" spans="1:8" x14ac:dyDescent="0.25">
      <c r="A45" t="s">
        <v>14</v>
      </c>
      <c r="B45">
        <v>23599</v>
      </c>
      <c r="C45" t="s">
        <v>15</v>
      </c>
      <c r="D45" t="s">
        <v>16</v>
      </c>
      <c r="E45">
        <v>65000</v>
      </c>
      <c r="F45">
        <v>777111258</v>
      </c>
      <c r="G45">
        <v>50055</v>
      </c>
      <c r="H45" t="s">
        <v>49</v>
      </c>
    </row>
    <row r="46" spans="1:8" x14ac:dyDescent="0.25">
      <c r="A46" t="s">
        <v>18</v>
      </c>
      <c r="B46">
        <v>25526</v>
      </c>
      <c r="C46" t="s">
        <v>19</v>
      </c>
      <c r="D46" t="s">
        <v>20</v>
      </c>
      <c r="E46">
        <v>75100</v>
      </c>
      <c r="F46">
        <v>603556887</v>
      </c>
      <c r="G46">
        <v>78689</v>
      </c>
      <c r="H46" t="s">
        <v>21</v>
      </c>
    </row>
    <row r="47" spans="1:8" x14ac:dyDescent="0.25">
      <c r="A47" t="s">
        <v>38</v>
      </c>
      <c r="B47">
        <v>22297</v>
      </c>
      <c r="C47" t="s">
        <v>39</v>
      </c>
      <c r="D47" t="s">
        <v>40</v>
      </c>
      <c r="E47">
        <v>76500</v>
      </c>
      <c r="F47">
        <v>777556889</v>
      </c>
      <c r="G47">
        <v>4456</v>
      </c>
      <c r="H47" t="s">
        <v>21</v>
      </c>
    </row>
    <row r="48" spans="1:8" x14ac:dyDescent="0.25">
      <c r="A48" t="s">
        <v>42</v>
      </c>
      <c r="B48">
        <v>22190</v>
      </c>
      <c r="C48" t="s">
        <v>43</v>
      </c>
      <c r="D48" t="s">
        <v>44</v>
      </c>
      <c r="E48">
        <v>78100</v>
      </c>
      <c r="F48">
        <v>736123447</v>
      </c>
      <c r="G48">
        <v>50236</v>
      </c>
      <c r="H48" t="s">
        <v>45</v>
      </c>
    </row>
    <row r="49" spans="1:8" x14ac:dyDescent="0.25">
      <c r="A49" t="s">
        <v>65</v>
      </c>
      <c r="B49">
        <v>16288</v>
      </c>
      <c r="C49" t="s">
        <v>32</v>
      </c>
      <c r="D49" t="s">
        <v>33</v>
      </c>
      <c r="E49">
        <v>74101</v>
      </c>
      <c r="F49">
        <v>736223558</v>
      </c>
      <c r="G49">
        <v>8955</v>
      </c>
      <c r="H49" t="s">
        <v>45</v>
      </c>
    </row>
    <row r="50" spans="1:8" x14ac:dyDescent="0.25">
      <c r="A50" t="s">
        <v>69</v>
      </c>
      <c r="B50">
        <v>15239</v>
      </c>
      <c r="C50" t="s">
        <v>47</v>
      </c>
      <c r="D50" t="s">
        <v>48</v>
      </c>
      <c r="E50">
        <v>60500</v>
      </c>
      <c r="F50">
        <v>777145236</v>
      </c>
      <c r="G50">
        <v>40</v>
      </c>
      <c r="H50" t="s">
        <v>58</v>
      </c>
    </row>
    <row r="51" spans="1:8" x14ac:dyDescent="0.25">
      <c r="A51" t="s">
        <v>68</v>
      </c>
      <c r="B51">
        <v>19253</v>
      </c>
      <c r="C51" t="s">
        <v>15</v>
      </c>
      <c r="D51" t="s">
        <v>16</v>
      </c>
      <c r="E51">
        <v>65000</v>
      </c>
      <c r="F51">
        <v>604778456</v>
      </c>
      <c r="G51">
        <v>5699</v>
      </c>
      <c r="H51" t="s">
        <v>34</v>
      </c>
    </row>
    <row r="52" spans="1:8" x14ac:dyDescent="0.25">
      <c r="A52" t="s">
        <v>56</v>
      </c>
      <c r="B52">
        <v>22329</v>
      </c>
      <c r="C52" t="s">
        <v>19</v>
      </c>
      <c r="D52" t="s">
        <v>20</v>
      </c>
      <c r="E52">
        <v>75100</v>
      </c>
      <c r="F52">
        <v>737123456</v>
      </c>
      <c r="G52">
        <v>8000</v>
      </c>
      <c r="H52" t="s">
        <v>34</v>
      </c>
    </row>
    <row r="53" spans="1:8" x14ac:dyDescent="0.25">
      <c r="A53" t="s">
        <v>57</v>
      </c>
      <c r="B53">
        <v>27014</v>
      </c>
      <c r="C53" t="s">
        <v>39</v>
      </c>
      <c r="D53" t="s">
        <v>40</v>
      </c>
      <c r="E53">
        <v>76500</v>
      </c>
      <c r="F53">
        <v>723852789</v>
      </c>
      <c r="G53">
        <v>20056</v>
      </c>
      <c r="H53" t="s">
        <v>58</v>
      </c>
    </row>
    <row r="54" spans="1:8" x14ac:dyDescent="0.25">
      <c r="A54" t="s">
        <v>63</v>
      </c>
      <c r="B54">
        <v>22379</v>
      </c>
      <c r="C54" t="s">
        <v>43</v>
      </c>
      <c r="D54" t="s">
        <v>44</v>
      </c>
      <c r="E54">
        <v>78100</v>
      </c>
      <c r="F54">
        <v>704123456</v>
      </c>
      <c r="G54">
        <v>2003</v>
      </c>
      <c r="H54" t="s">
        <v>45</v>
      </c>
    </row>
    <row r="55" spans="1:8" x14ac:dyDescent="0.25">
      <c r="A55" t="s">
        <v>72</v>
      </c>
      <c r="B55">
        <v>26092</v>
      </c>
      <c r="C55" t="s">
        <v>24</v>
      </c>
      <c r="D55" t="s">
        <v>25</v>
      </c>
      <c r="E55">
        <v>73506</v>
      </c>
      <c r="F55">
        <v>596124578</v>
      </c>
      <c r="G55">
        <v>-656</v>
      </c>
      <c r="H55" t="s">
        <v>17</v>
      </c>
    </row>
    <row r="56" spans="1:8" x14ac:dyDescent="0.25">
      <c r="A56" t="s">
        <v>59</v>
      </c>
      <c r="B56">
        <v>21899</v>
      </c>
      <c r="C56" t="s">
        <v>28</v>
      </c>
      <c r="D56" t="s">
        <v>29</v>
      </c>
      <c r="E56">
        <v>73401</v>
      </c>
      <c r="F56">
        <v>596200896</v>
      </c>
      <c r="G56">
        <v>-1000</v>
      </c>
      <c r="H56" t="s">
        <v>26</v>
      </c>
    </row>
    <row r="57" spans="1:8" x14ac:dyDescent="0.25">
      <c r="A57" t="s">
        <v>55</v>
      </c>
      <c r="B57">
        <v>31795</v>
      </c>
      <c r="C57" t="s">
        <v>52</v>
      </c>
      <c r="D57" t="s">
        <v>53</v>
      </c>
      <c r="E57">
        <v>70000</v>
      </c>
      <c r="F57">
        <v>737111245</v>
      </c>
      <c r="G57">
        <v>15465</v>
      </c>
      <c r="H57" t="s">
        <v>41</v>
      </c>
    </row>
    <row r="58" spans="1:8" x14ac:dyDescent="0.25">
      <c r="A58" t="s">
        <v>31</v>
      </c>
      <c r="B58">
        <v>21905</v>
      </c>
      <c r="C58" t="s">
        <v>32</v>
      </c>
      <c r="D58" t="s">
        <v>33</v>
      </c>
      <c r="E58">
        <v>74101</v>
      </c>
      <c r="F58">
        <v>702445778</v>
      </c>
      <c r="G58">
        <v>40200</v>
      </c>
      <c r="H58" t="s">
        <v>41</v>
      </c>
    </row>
    <row r="59" spans="1:8" x14ac:dyDescent="0.25">
      <c r="A59" t="s">
        <v>35</v>
      </c>
      <c r="B59">
        <v>24340</v>
      </c>
      <c r="C59" t="s">
        <v>36</v>
      </c>
      <c r="D59" t="s">
        <v>37</v>
      </c>
      <c r="E59">
        <v>77500</v>
      </c>
      <c r="F59">
        <v>736558963</v>
      </c>
      <c r="G59">
        <v>50555</v>
      </c>
      <c r="H59" t="s">
        <v>26</v>
      </c>
    </row>
    <row r="60" spans="1:8" x14ac:dyDescent="0.25">
      <c r="A60" t="s">
        <v>46</v>
      </c>
      <c r="B60">
        <v>26258</v>
      </c>
      <c r="C60" t="s">
        <v>47</v>
      </c>
      <c r="D60" t="s">
        <v>48</v>
      </c>
      <c r="E60">
        <v>60500</v>
      </c>
      <c r="F60">
        <v>704569874</v>
      </c>
      <c r="G60">
        <v>5656</v>
      </c>
      <c r="H60" t="s">
        <v>26</v>
      </c>
    </row>
    <row r="61" spans="1:8" x14ac:dyDescent="0.25">
      <c r="A61" t="s">
        <v>14</v>
      </c>
      <c r="B61">
        <v>23599</v>
      </c>
      <c r="C61" t="s">
        <v>15</v>
      </c>
      <c r="D61" t="s">
        <v>16</v>
      </c>
      <c r="E61">
        <v>65000</v>
      </c>
      <c r="F61">
        <v>777111258</v>
      </c>
      <c r="G61">
        <v>50055</v>
      </c>
      <c r="H61" t="s">
        <v>34</v>
      </c>
    </row>
    <row r="62" spans="1:8" x14ac:dyDescent="0.25">
      <c r="A62" t="s">
        <v>18</v>
      </c>
      <c r="B62">
        <v>25526</v>
      </c>
      <c r="C62" t="s">
        <v>19</v>
      </c>
      <c r="D62" t="s">
        <v>20</v>
      </c>
      <c r="E62">
        <v>75100</v>
      </c>
      <c r="F62">
        <v>603556887</v>
      </c>
      <c r="G62">
        <v>78689</v>
      </c>
      <c r="H62" t="s">
        <v>22</v>
      </c>
    </row>
    <row r="63" spans="1:8" x14ac:dyDescent="0.25">
      <c r="A63" t="s">
        <v>38</v>
      </c>
      <c r="B63">
        <v>22297</v>
      </c>
      <c r="C63" t="s">
        <v>39</v>
      </c>
      <c r="D63" t="s">
        <v>40</v>
      </c>
      <c r="E63">
        <v>76500</v>
      </c>
      <c r="F63">
        <v>777556889</v>
      </c>
      <c r="G63">
        <v>4456</v>
      </c>
      <c r="H63" t="s">
        <v>41</v>
      </c>
    </row>
    <row r="64" spans="1:8" x14ac:dyDescent="0.25">
      <c r="A64" t="s">
        <v>42</v>
      </c>
      <c r="B64">
        <v>22190</v>
      </c>
      <c r="C64" t="s">
        <v>43</v>
      </c>
      <c r="D64" t="s">
        <v>44</v>
      </c>
      <c r="E64">
        <v>78100</v>
      </c>
      <c r="F64">
        <v>736123447</v>
      </c>
      <c r="G64">
        <v>50236</v>
      </c>
      <c r="H64" t="s">
        <v>22</v>
      </c>
    </row>
    <row r="65" spans="1:8" x14ac:dyDescent="0.25">
      <c r="A65" t="s">
        <v>23</v>
      </c>
      <c r="B65">
        <v>24327</v>
      </c>
      <c r="C65" t="s">
        <v>24</v>
      </c>
      <c r="D65" t="s">
        <v>25</v>
      </c>
      <c r="E65">
        <v>73506</v>
      </c>
      <c r="F65">
        <v>596789456</v>
      </c>
      <c r="G65">
        <v>5550</v>
      </c>
      <c r="H65" t="s">
        <v>58</v>
      </c>
    </row>
    <row r="66" spans="1:8" x14ac:dyDescent="0.25">
      <c r="A66" t="s">
        <v>27</v>
      </c>
      <c r="B66">
        <v>22943</v>
      </c>
      <c r="C66" t="s">
        <v>28</v>
      </c>
      <c r="D66" t="s">
        <v>29</v>
      </c>
      <c r="E66">
        <v>73401</v>
      </c>
      <c r="F66">
        <v>596369258</v>
      </c>
      <c r="G66">
        <v>58888</v>
      </c>
      <c r="H66" t="s">
        <v>30</v>
      </c>
    </row>
    <row r="67" spans="1:8" x14ac:dyDescent="0.25">
      <c r="A67" t="s">
        <v>66</v>
      </c>
      <c r="B67">
        <v>16799</v>
      </c>
      <c r="C67" t="s">
        <v>52</v>
      </c>
      <c r="D67" t="s">
        <v>53</v>
      </c>
      <c r="E67">
        <v>70000</v>
      </c>
      <c r="F67">
        <v>596147425</v>
      </c>
      <c r="G67">
        <v>8955</v>
      </c>
      <c r="H67" t="s">
        <v>62</v>
      </c>
    </row>
    <row r="68" spans="1:8" x14ac:dyDescent="0.25">
      <c r="A68" t="s">
        <v>65</v>
      </c>
      <c r="B68">
        <v>16288</v>
      </c>
      <c r="C68" t="s">
        <v>32</v>
      </c>
      <c r="D68" t="s">
        <v>33</v>
      </c>
      <c r="E68">
        <v>74101</v>
      </c>
      <c r="F68">
        <v>736223558</v>
      </c>
      <c r="G68">
        <v>40</v>
      </c>
      <c r="H68" t="s">
        <v>45</v>
      </c>
    </row>
    <row r="90" spans="2:3" x14ac:dyDescent="0.25">
      <c r="B90" s="1" t="s">
        <v>13</v>
      </c>
      <c r="C90" s="24" t="s">
        <v>12</v>
      </c>
    </row>
    <row r="91" spans="2:3" x14ac:dyDescent="0.25">
      <c r="B91" s="1" t="s">
        <v>62</v>
      </c>
      <c r="C91" s="24" t="s">
        <v>76</v>
      </c>
    </row>
    <row r="92" spans="2:3" x14ac:dyDescent="0.25">
      <c r="B92" s="1" t="s">
        <v>21</v>
      </c>
      <c r="C92" s="24" t="s">
        <v>76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67BFB-BE3C-419D-99A5-26E6C23887B4}">
  <dimension ref="A1:P92"/>
  <sheetViews>
    <sheetView workbookViewId="0">
      <pane ySplit="4" topLeftCell="A15" activePane="bottomLeft" state="frozen"/>
      <selection pane="bottomLeft"/>
    </sheetView>
  </sheetViews>
  <sheetFormatPr defaultRowHeight="15" x14ac:dyDescent="0.25"/>
  <cols>
    <col min="1" max="1" width="10.140625" style="1" bestFit="1" customWidth="1"/>
    <col min="2" max="2" width="5.42578125" style="1" customWidth="1"/>
    <col min="3" max="3" width="6.85546875" style="24" bestFit="1" customWidth="1"/>
    <col min="4" max="4" width="5.5703125" style="1" bestFit="1" customWidth="1"/>
    <col min="5" max="5" width="6" style="1" bestFit="1" customWidth="1"/>
    <col min="6" max="7" width="5.5703125" style="1" bestFit="1" customWidth="1"/>
    <col min="8" max="8" width="5.5703125" style="25" bestFit="1" customWidth="1"/>
    <col min="9" max="10" width="5.5703125" style="1" bestFit="1" customWidth="1"/>
    <col min="11" max="11" width="6" style="1" bestFit="1" customWidth="1"/>
    <col min="12" max="13" width="5.5703125" style="1" bestFit="1" customWidth="1"/>
    <col min="14" max="14" width="7.85546875" style="1" bestFit="1" customWidth="1"/>
    <col min="15" max="16384" width="9.140625" style="1"/>
  </cols>
  <sheetData>
    <row r="1" spans="1:16" s="2" customFormat="1" x14ac:dyDescent="0.25">
      <c r="C1" s="20"/>
      <c r="H1" s="23"/>
    </row>
    <row r="2" spans="1:16" s="2" customFormat="1" ht="18.75" x14ac:dyDescent="0.3">
      <c r="B2" s="3" t="s">
        <v>82</v>
      </c>
      <c r="C2" s="21"/>
      <c r="H2" s="23"/>
    </row>
    <row r="3" spans="1:16" s="2" customFormat="1" ht="15.75" x14ac:dyDescent="0.25">
      <c r="B3" s="4" t="s">
        <v>78</v>
      </c>
      <c r="C3" s="22"/>
      <c r="H3" s="23"/>
    </row>
    <row r="4" spans="1:16" s="2" customFormat="1" x14ac:dyDescent="0.25">
      <c r="C4" s="20"/>
      <c r="H4" s="23"/>
    </row>
    <row r="5" spans="1:16" s="6" customFormat="1" ht="18.75" x14ac:dyDescent="0.3">
      <c r="A5" s="10" t="s">
        <v>84</v>
      </c>
      <c r="B5" s="1"/>
      <c r="C5" s="24"/>
      <c r="D5" s="1"/>
      <c r="E5" s="1"/>
      <c r="F5" s="1"/>
      <c r="G5" s="1"/>
      <c r="H5" s="2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5" t="s">
        <v>83</v>
      </c>
      <c r="B6" s="16">
        <v>0.375</v>
      </c>
      <c r="C6" s="16">
        <v>0.41666666666666669</v>
      </c>
      <c r="D6" s="16">
        <v>0.45833333333333298</v>
      </c>
      <c r="E6" s="16">
        <v>0.5</v>
      </c>
      <c r="F6" s="16">
        <v>0.54166666666666696</v>
      </c>
      <c r="G6" s="16">
        <v>0.58333333333333304</v>
      </c>
      <c r="H6" s="16">
        <v>0.625</v>
      </c>
      <c r="I6" s="16">
        <v>0.66666666666666696</v>
      </c>
      <c r="J6" s="16">
        <v>0.70833333333333304</v>
      </c>
      <c r="K6" s="16">
        <v>0.75</v>
      </c>
      <c r="L6" s="16">
        <v>0.79166666666666696</v>
      </c>
      <c r="M6" s="16">
        <v>0.83333333333333404</v>
      </c>
      <c r="N6" s="15" t="s">
        <v>77</v>
      </c>
    </row>
    <row r="7" spans="1:16" x14ac:dyDescent="0.25">
      <c r="A7" s="29">
        <v>38718</v>
      </c>
      <c r="B7" s="17">
        <v>147</v>
      </c>
      <c r="C7" s="17">
        <v>802</v>
      </c>
      <c r="D7" s="17">
        <v>185</v>
      </c>
      <c r="E7" s="17">
        <v>202</v>
      </c>
      <c r="F7" s="17">
        <v>246</v>
      </c>
      <c r="G7" s="17">
        <v>202</v>
      </c>
      <c r="H7" s="17">
        <v>125</v>
      </c>
      <c r="I7" s="17">
        <v>187</v>
      </c>
      <c r="J7" s="17">
        <v>303</v>
      </c>
      <c r="K7" s="17">
        <v>485</v>
      </c>
      <c r="L7" s="17">
        <v>367</v>
      </c>
      <c r="M7" s="17">
        <v>202</v>
      </c>
      <c r="N7" s="17">
        <f>SUM(B7:M7)</f>
        <v>3453</v>
      </c>
    </row>
    <row r="8" spans="1:16" x14ac:dyDescent="0.25">
      <c r="A8" s="29">
        <v>38719</v>
      </c>
      <c r="B8" s="17">
        <v>161</v>
      </c>
      <c r="C8" s="17">
        <v>285</v>
      </c>
      <c r="D8" s="17">
        <v>382</v>
      </c>
      <c r="E8" s="17">
        <v>285</v>
      </c>
      <c r="F8" s="17">
        <v>300</v>
      </c>
      <c r="G8" s="17">
        <v>158</v>
      </c>
      <c r="H8" s="17">
        <v>249</v>
      </c>
      <c r="I8" s="17">
        <v>385</v>
      </c>
      <c r="J8" s="17">
        <v>300</v>
      </c>
      <c r="K8" s="17">
        <v>502</v>
      </c>
      <c r="L8" s="17">
        <v>284</v>
      </c>
      <c r="M8" s="17">
        <v>202</v>
      </c>
      <c r="N8" s="17">
        <f>SUM(B8:M8)</f>
        <v>3493</v>
      </c>
    </row>
    <row r="9" spans="1:16" x14ac:dyDescent="0.25">
      <c r="A9" s="29">
        <v>38720</v>
      </c>
      <c r="B9" s="17">
        <v>182</v>
      </c>
      <c r="C9" s="17">
        <v>301</v>
      </c>
      <c r="D9" s="17">
        <v>400</v>
      </c>
      <c r="E9" s="17">
        <v>187</v>
      </c>
      <c r="F9" s="17">
        <v>189</v>
      </c>
      <c r="G9" s="17">
        <v>285</v>
      </c>
      <c r="H9" s="17">
        <v>302</v>
      </c>
      <c r="I9" s="17">
        <v>277</v>
      </c>
      <c r="J9" s="17">
        <v>189</v>
      </c>
      <c r="K9" s="17">
        <v>750</v>
      </c>
      <c r="L9" s="17">
        <v>404</v>
      </c>
      <c r="M9" s="17">
        <v>300</v>
      </c>
      <c r="N9" s="17">
        <f>SUM(B9:M9)</f>
        <v>3766</v>
      </c>
    </row>
    <row r="10" spans="1:16" x14ac:dyDescent="0.25">
      <c r="A10" s="29">
        <v>38721</v>
      </c>
      <c r="B10" s="17">
        <v>201</v>
      </c>
      <c r="C10" s="17">
        <v>250</v>
      </c>
      <c r="D10" s="17">
        <v>192</v>
      </c>
      <c r="E10" s="17">
        <v>385</v>
      </c>
      <c r="F10" s="17">
        <v>101</v>
      </c>
      <c r="G10" s="17">
        <v>168</v>
      </c>
      <c r="H10" s="17">
        <v>228</v>
      </c>
      <c r="I10" s="17">
        <v>150</v>
      </c>
      <c r="J10" s="17">
        <v>101</v>
      </c>
      <c r="K10" s="17">
        <v>475</v>
      </c>
      <c r="L10" s="17">
        <v>302</v>
      </c>
      <c r="M10" s="17">
        <v>189</v>
      </c>
      <c r="N10" s="17">
        <f>SUM(B10:M10)</f>
        <v>2742</v>
      </c>
    </row>
    <row r="11" spans="1:16" x14ac:dyDescent="0.25">
      <c r="A11" s="29">
        <v>38722</v>
      </c>
      <c r="B11" s="17">
        <v>158</v>
      </c>
      <c r="C11" s="17">
        <v>247</v>
      </c>
      <c r="D11" s="17">
        <v>166</v>
      </c>
      <c r="E11" s="17">
        <v>277</v>
      </c>
      <c r="F11" s="17">
        <v>135</v>
      </c>
      <c r="G11" s="17">
        <v>350</v>
      </c>
      <c r="H11" s="17">
        <v>412</v>
      </c>
      <c r="I11" s="17">
        <v>102</v>
      </c>
      <c r="J11" s="17">
        <v>135</v>
      </c>
      <c r="K11" s="17">
        <v>380</v>
      </c>
      <c r="L11" s="17">
        <v>165</v>
      </c>
      <c r="M11" s="17">
        <v>101</v>
      </c>
      <c r="N11" s="17">
        <f>SUM(B11:M11)</f>
        <v>2628</v>
      </c>
    </row>
    <row r="12" spans="1:16" x14ac:dyDescent="0.25">
      <c r="A12" s="29">
        <v>38723</v>
      </c>
      <c r="B12" s="17">
        <v>190</v>
      </c>
      <c r="C12" s="17">
        <v>499</v>
      </c>
      <c r="D12" s="17">
        <v>235</v>
      </c>
      <c r="E12" s="17">
        <v>150</v>
      </c>
      <c r="F12" s="17">
        <v>206</v>
      </c>
      <c r="G12" s="17">
        <v>189</v>
      </c>
      <c r="H12" s="17">
        <v>602</v>
      </c>
      <c r="I12" s="17">
        <v>401</v>
      </c>
      <c r="J12" s="17">
        <v>206</v>
      </c>
      <c r="K12" s="17">
        <v>601</v>
      </c>
      <c r="L12" s="17">
        <v>388</v>
      </c>
      <c r="M12" s="17">
        <v>135</v>
      </c>
      <c r="N12" s="17">
        <f>SUM(B12:M12)</f>
        <v>3802</v>
      </c>
    </row>
    <row r="13" spans="1:16" x14ac:dyDescent="0.25">
      <c r="A13" s="29">
        <v>38724</v>
      </c>
      <c r="B13" s="17">
        <v>243</v>
      </c>
      <c r="C13" s="17">
        <v>285</v>
      </c>
      <c r="D13" s="17">
        <v>140</v>
      </c>
      <c r="E13" s="17">
        <v>102</v>
      </c>
      <c r="F13" s="17">
        <v>189</v>
      </c>
      <c r="G13" s="17">
        <v>85</v>
      </c>
      <c r="H13" s="17">
        <v>147</v>
      </c>
      <c r="I13" s="17">
        <v>299</v>
      </c>
      <c r="J13" s="17">
        <v>189</v>
      </c>
      <c r="K13" s="17">
        <v>499</v>
      </c>
      <c r="L13" s="17">
        <v>479</v>
      </c>
      <c r="M13" s="17">
        <v>206</v>
      </c>
      <c r="N13" s="17">
        <f>SUM(B13:M13)</f>
        <v>2863</v>
      </c>
    </row>
    <row r="14" spans="1:16" x14ac:dyDescent="0.25">
      <c r="A14" s="29">
        <v>38725</v>
      </c>
      <c r="B14" s="17">
        <v>147</v>
      </c>
      <c r="C14" s="17">
        <v>168</v>
      </c>
      <c r="D14" s="17">
        <v>249</v>
      </c>
      <c r="E14" s="17">
        <v>401</v>
      </c>
      <c r="F14" s="17">
        <v>243</v>
      </c>
      <c r="G14" s="17">
        <v>158</v>
      </c>
      <c r="H14" s="17">
        <v>208</v>
      </c>
      <c r="I14" s="17">
        <v>382</v>
      </c>
      <c r="J14" s="17">
        <v>243</v>
      </c>
      <c r="K14" s="17">
        <v>444</v>
      </c>
      <c r="L14" s="17">
        <v>208</v>
      </c>
      <c r="M14" s="17">
        <v>189</v>
      </c>
      <c r="N14" s="17">
        <f>SUM(B14:M14)</f>
        <v>3040</v>
      </c>
    </row>
    <row r="15" spans="1:16" x14ac:dyDescent="0.25">
      <c r="A15" s="29">
        <v>38726</v>
      </c>
      <c r="B15" s="17">
        <v>161</v>
      </c>
      <c r="C15" s="17">
        <v>350</v>
      </c>
      <c r="D15" s="17">
        <v>302</v>
      </c>
      <c r="E15" s="17">
        <v>299</v>
      </c>
      <c r="F15" s="17">
        <v>147</v>
      </c>
      <c r="G15" s="17">
        <v>166</v>
      </c>
      <c r="H15" s="17">
        <v>385</v>
      </c>
      <c r="I15" s="17">
        <v>400</v>
      </c>
      <c r="J15" s="17">
        <v>147</v>
      </c>
      <c r="K15" s="17">
        <v>1028</v>
      </c>
      <c r="L15" s="17">
        <v>385</v>
      </c>
      <c r="M15" s="17">
        <v>243</v>
      </c>
      <c r="N15" s="17">
        <f>SUM(B15:M15)</f>
        <v>4013</v>
      </c>
    </row>
    <row r="16" spans="1:16" x14ac:dyDescent="0.25">
      <c r="A16" s="29">
        <v>38727</v>
      </c>
      <c r="B16" s="17">
        <v>182</v>
      </c>
      <c r="C16" s="17">
        <v>189</v>
      </c>
      <c r="D16" s="17">
        <v>228</v>
      </c>
      <c r="E16" s="17">
        <v>382</v>
      </c>
      <c r="F16" s="17">
        <v>161</v>
      </c>
      <c r="G16" s="17">
        <v>187</v>
      </c>
      <c r="H16" s="17">
        <v>277</v>
      </c>
      <c r="I16" s="17">
        <v>158</v>
      </c>
      <c r="J16" s="17">
        <v>161</v>
      </c>
      <c r="K16" s="17">
        <v>166</v>
      </c>
      <c r="L16" s="17">
        <v>277</v>
      </c>
      <c r="M16" s="17">
        <v>147</v>
      </c>
      <c r="N16" s="17">
        <f>SUM(B16:M16)</f>
        <v>2515</v>
      </c>
    </row>
    <row r="17" spans="1:14" x14ac:dyDescent="0.25">
      <c r="A17" s="29">
        <v>38728</v>
      </c>
      <c r="B17" s="17">
        <v>201</v>
      </c>
      <c r="C17" s="17">
        <v>85</v>
      </c>
      <c r="D17" s="17">
        <v>412</v>
      </c>
      <c r="E17" s="17">
        <v>400</v>
      </c>
      <c r="F17" s="17">
        <v>401</v>
      </c>
      <c r="G17" s="17">
        <v>202</v>
      </c>
      <c r="H17" s="17">
        <v>150</v>
      </c>
      <c r="I17" s="17">
        <v>102</v>
      </c>
      <c r="J17" s="17">
        <v>277</v>
      </c>
      <c r="K17" s="17">
        <v>187</v>
      </c>
      <c r="L17" s="17">
        <v>150</v>
      </c>
      <c r="M17" s="17">
        <v>161</v>
      </c>
      <c r="N17" s="17">
        <f>SUM(B17:M17)</f>
        <v>2728</v>
      </c>
    </row>
    <row r="18" spans="1:14" x14ac:dyDescent="0.25">
      <c r="A18" s="29">
        <v>38729</v>
      </c>
      <c r="B18" s="17">
        <v>158</v>
      </c>
      <c r="C18" s="17">
        <v>208</v>
      </c>
      <c r="D18" s="17">
        <v>602</v>
      </c>
      <c r="E18" s="17">
        <v>158</v>
      </c>
      <c r="F18" s="17">
        <v>187</v>
      </c>
      <c r="G18" s="17">
        <v>300</v>
      </c>
      <c r="H18" s="17">
        <v>102</v>
      </c>
      <c r="I18" s="17">
        <v>70</v>
      </c>
      <c r="J18" s="17">
        <v>249</v>
      </c>
      <c r="K18" s="17">
        <v>858</v>
      </c>
      <c r="L18" s="17">
        <v>102</v>
      </c>
      <c r="M18" s="17">
        <v>182</v>
      </c>
      <c r="N18" s="17">
        <f>SUM(B18:M18)</f>
        <v>3176</v>
      </c>
    </row>
    <row r="19" spans="1:14" x14ac:dyDescent="0.25">
      <c r="A19" s="29">
        <v>38730</v>
      </c>
      <c r="B19" s="17">
        <v>190</v>
      </c>
      <c r="C19" s="17">
        <v>385</v>
      </c>
      <c r="D19" s="17">
        <v>147</v>
      </c>
      <c r="E19" s="17">
        <v>189</v>
      </c>
      <c r="F19" s="17">
        <v>125</v>
      </c>
      <c r="G19" s="17">
        <v>189</v>
      </c>
      <c r="H19" s="17">
        <v>382</v>
      </c>
      <c r="I19" s="17">
        <v>285</v>
      </c>
      <c r="J19" s="17">
        <v>302</v>
      </c>
      <c r="K19" s="17">
        <v>795</v>
      </c>
      <c r="L19" s="17">
        <v>401</v>
      </c>
      <c r="M19" s="17">
        <v>201</v>
      </c>
      <c r="N19" s="17">
        <f>SUM(B19:M19)</f>
        <v>3591</v>
      </c>
    </row>
    <row r="20" spans="1:14" x14ac:dyDescent="0.25">
      <c r="A20" s="29">
        <v>38731</v>
      </c>
      <c r="B20" s="17">
        <v>243</v>
      </c>
      <c r="C20" s="17">
        <v>277</v>
      </c>
      <c r="D20" s="17">
        <v>208</v>
      </c>
      <c r="E20" s="17">
        <v>333</v>
      </c>
      <c r="F20" s="17">
        <v>283</v>
      </c>
      <c r="G20" s="17">
        <v>101</v>
      </c>
      <c r="H20" s="17">
        <v>400</v>
      </c>
      <c r="I20" s="17">
        <v>187</v>
      </c>
      <c r="J20" s="17">
        <v>228</v>
      </c>
      <c r="K20" s="17">
        <v>900</v>
      </c>
      <c r="L20" s="17">
        <v>299</v>
      </c>
      <c r="M20" s="17">
        <v>158</v>
      </c>
      <c r="N20" s="17">
        <f>SUM(B20:M20)</f>
        <v>3617</v>
      </c>
    </row>
    <row r="21" spans="1:14" x14ac:dyDescent="0.25">
      <c r="A21" s="29">
        <v>38732</v>
      </c>
      <c r="B21" s="17">
        <v>147</v>
      </c>
      <c r="C21" s="17">
        <v>150</v>
      </c>
      <c r="D21" s="17">
        <v>385</v>
      </c>
      <c r="E21" s="17">
        <v>401</v>
      </c>
      <c r="F21" s="17">
        <v>166</v>
      </c>
      <c r="G21" s="17">
        <v>135</v>
      </c>
      <c r="H21" s="17">
        <v>192</v>
      </c>
      <c r="I21" s="17">
        <v>385</v>
      </c>
      <c r="J21" s="17">
        <v>412</v>
      </c>
      <c r="K21" s="17">
        <v>849</v>
      </c>
      <c r="L21" s="17">
        <v>382</v>
      </c>
      <c r="M21" s="17">
        <v>190</v>
      </c>
      <c r="N21" s="17">
        <f>SUM(B21:M21)</f>
        <v>3794</v>
      </c>
    </row>
    <row r="22" spans="1:14" x14ac:dyDescent="0.25">
      <c r="A22" s="29">
        <v>38733</v>
      </c>
      <c r="B22" s="17">
        <v>202</v>
      </c>
      <c r="C22" s="17">
        <v>102</v>
      </c>
      <c r="D22" s="17">
        <v>277</v>
      </c>
      <c r="E22" s="17">
        <v>187</v>
      </c>
      <c r="F22" s="17">
        <v>187</v>
      </c>
      <c r="G22" s="17">
        <v>206</v>
      </c>
      <c r="H22" s="17">
        <v>166</v>
      </c>
      <c r="I22" s="17">
        <v>277</v>
      </c>
      <c r="J22" s="17">
        <v>602</v>
      </c>
      <c r="K22" s="17">
        <v>1003</v>
      </c>
      <c r="L22" s="17">
        <v>400</v>
      </c>
      <c r="M22" s="17">
        <v>101</v>
      </c>
      <c r="N22" s="17">
        <f>SUM(B22:M22)</f>
        <v>3710</v>
      </c>
    </row>
    <row r="23" spans="1:14" x14ac:dyDescent="0.25">
      <c r="A23" s="29">
        <v>38734</v>
      </c>
      <c r="B23" s="17">
        <v>300</v>
      </c>
      <c r="C23" s="17">
        <v>401</v>
      </c>
      <c r="D23" s="17">
        <v>150</v>
      </c>
      <c r="E23" s="17">
        <v>125</v>
      </c>
      <c r="F23" s="17">
        <v>385</v>
      </c>
      <c r="G23" s="17">
        <v>189</v>
      </c>
      <c r="H23" s="17">
        <v>235</v>
      </c>
      <c r="I23" s="17">
        <v>150</v>
      </c>
      <c r="J23" s="17">
        <v>147</v>
      </c>
      <c r="K23" s="17">
        <v>602</v>
      </c>
      <c r="L23" s="17">
        <v>192</v>
      </c>
      <c r="M23" s="17">
        <v>135</v>
      </c>
      <c r="N23" s="17">
        <f>SUM(B23:M23)</f>
        <v>3011</v>
      </c>
    </row>
    <row r="24" spans="1:14" x14ac:dyDescent="0.25">
      <c r="A24" s="29">
        <v>38735</v>
      </c>
      <c r="B24" s="17">
        <v>189</v>
      </c>
      <c r="C24" s="17">
        <v>299</v>
      </c>
      <c r="D24" s="17">
        <v>102</v>
      </c>
      <c r="E24" s="17">
        <v>283</v>
      </c>
      <c r="F24" s="17">
        <v>277</v>
      </c>
      <c r="G24" s="17">
        <v>333</v>
      </c>
      <c r="H24" s="17">
        <v>285</v>
      </c>
      <c r="I24" s="17">
        <v>382</v>
      </c>
      <c r="J24" s="17">
        <v>208</v>
      </c>
      <c r="K24" s="17">
        <v>187</v>
      </c>
      <c r="L24" s="17">
        <v>166</v>
      </c>
      <c r="M24" s="17">
        <v>206</v>
      </c>
      <c r="N24" s="17">
        <f>SUM(B24:M24)</f>
        <v>2917</v>
      </c>
    </row>
    <row r="25" spans="1:14" x14ac:dyDescent="0.25">
      <c r="A25" s="29">
        <v>38736</v>
      </c>
      <c r="B25" s="17">
        <v>101</v>
      </c>
      <c r="C25" s="17">
        <v>166</v>
      </c>
      <c r="D25" s="17">
        <v>401</v>
      </c>
      <c r="E25" s="17">
        <v>166</v>
      </c>
      <c r="F25" s="17">
        <v>201</v>
      </c>
      <c r="G25" s="17">
        <v>401</v>
      </c>
      <c r="H25" s="17">
        <v>301</v>
      </c>
      <c r="I25" s="17">
        <v>400</v>
      </c>
      <c r="J25" s="17">
        <v>385</v>
      </c>
      <c r="K25" s="17">
        <v>385</v>
      </c>
      <c r="L25" s="17">
        <v>235</v>
      </c>
      <c r="M25" s="17">
        <v>189</v>
      </c>
      <c r="N25" s="17">
        <f>SUM(B25:M25)</f>
        <v>3331</v>
      </c>
    </row>
    <row r="26" spans="1:14" x14ac:dyDescent="0.25">
      <c r="A26" s="29">
        <v>38737</v>
      </c>
      <c r="B26" s="17">
        <v>135</v>
      </c>
      <c r="C26" s="17">
        <v>235</v>
      </c>
      <c r="D26" s="17">
        <v>299</v>
      </c>
      <c r="E26" s="17">
        <v>202</v>
      </c>
      <c r="F26" s="17">
        <v>125</v>
      </c>
      <c r="G26" s="17">
        <v>187</v>
      </c>
      <c r="H26" s="17">
        <v>303</v>
      </c>
      <c r="I26" s="17">
        <v>409</v>
      </c>
      <c r="J26" s="17">
        <v>277</v>
      </c>
      <c r="K26" s="17">
        <v>277</v>
      </c>
      <c r="L26" s="17">
        <v>140</v>
      </c>
      <c r="M26" s="17">
        <v>161</v>
      </c>
      <c r="N26" s="17">
        <f>SUM(B26:M26)</f>
        <v>2750</v>
      </c>
    </row>
    <row r="27" spans="1:14" x14ac:dyDescent="0.25">
      <c r="A27" s="29">
        <v>38738</v>
      </c>
      <c r="B27" s="17">
        <v>206</v>
      </c>
      <c r="C27" s="17">
        <v>140</v>
      </c>
      <c r="D27" s="17">
        <v>382</v>
      </c>
      <c r="E27" s="17">
        <v>243</v>
      </c>
      <c r="F27" s="17">
        <v>444</v>
      </c>
      <c r="G27" s="17">
        <v>125</v>
      </c>
      <c r="H27" s="17">
        <v>140</v>
      </c>
      <c r="I27" s="17">
        <v>166</v>
      </c>
      <c r="J27" s="17">
        <v>150</v>
      </c>
      <c r="K27" s="17">
        <v>150</v>
      </c>
      <c r="L27" s="17">
        <v>249</v>
      </c>
      <c r="M27" s="17">
        <v>182</v>
      </c>
      <c r="N27" s="17">
        <f>SUM(B27:M27)</f>
        <v>2577</v>
      </c>
    </row>
    <row r="28" spans="1:14" x14ac:dyDescent="0.25">
      <c r="A28" s="29">
        <v>38739</v>
      </c>
      <c r="B28" s="17">
        <v>189</v>
      </c>
      <c r="C28" s="17">
        <v>249</v>
      </c>
      <c r="D28" s="17">
        <v>400</v>
      </c>
      <c r="E28" s="17">
        <v>147</v>
      </c>
      <c r="F28" s="17">
        <v>1028</v>
      </c>
      <c r="G28" s="17">
        <v>283</v>
      </c>
      <c r="H28" s="17">
        <v>249</v>
      </c>
      <c r="I28" s="17">
        <v>235</v>
      </c>
      <c r="J28" s="17">
        <v>102</v>
      </c>
      <c r="K28" s="17">
        <v>102</v>
      </c>
      <c r="L28" s="17">
        <v>357</v>
      </c>
      <c r="M28" s="17">
        <v>201</v>
      </c>
      <c r="N28" s="17">
        <f>SUM(B28:M28)</f>
        <v>3542</v>
      </c>
    </row>
    <row r="29" spans="1:14" x14ac:dyDescent="0.25">
      <c r="A29" s="29">
        <v>38740</v>
      </c>
      <c r="B29" s="17">
        <v>161</v>
      </c>
      <c r="C29" s="17">
        <v>302</v>
      </c>
      <c r="D29" s="17">
        <v>357</v>
      </c>
      <c r="E29" s="17">
        <v>158</v>
      </c>
      <c r="F29" s="17">
        <v>247</v>
      </c>
      <c r="G29" s="17">
        <v>166</v>
      </c>
      <c r="H29" s="17">
        <v>302</v>
      </c>
      <c r="I29" s="17">
        <v>140</v>
      </c>
      <c r="J29" s="17">
        <v>247</v>
      </c>
      <c r="K29" s="17">
        <v>401</v>
      </c>
      <c r="L29" s="17">
        <v>166</v>
      </c>
      <c r="M29" s="17">
        <v>158</v>
      </c>
      <c r="N29" s="17">
        <f>SUM(B29:M29)</f>
        <v>2805</v>
      </c>
    </row>
    <row r="30" spans="1:14" x14ac:dyDescent="0.25">
      <c r="A30" s="29">
        <v>38741</v>
      </c>
      <c r="B30" s="17">
        <v>182</v>
      </c>
      <c r="C30" s="17">
        <v>228</v>
      </c>
      <c r="D30" s="17">
        <v>166</v>
      </c>
      <c r="E30" s="17">
        <v>102</v>
      </c>
      <c r="F30" s="17">
        <v>277</v>
      </c>
      <c r="G30" s="17">
        <v>187</v>
      </c>
      <c r="H30" s="17">
        <v>499</v>
      </c>
      <c r="I30" s="17">
        <v>249</v>
      </c>
      <c r="J30" s="17">
        <v>499</v>
      </c>
      <c r="K30" s="17">
        <v>299</v>
      </c>
      <c r="L30" s="17">
        <v>235</v>
      </c>
      <c r="M30" s="17">
        <v>285</v>
      </c>
      <c r="N30" s="17">
        <f>SUM(B30:M30)</f>
        <v>3208</v>
      </c>
    </row>
    <row r="31" spans="1:14" x14ac:dyDescent="0.25">
      <c r="A31" s="29">
        <v>38742</v>
      </c>
      <c r="B31" s="17">
        <v>201</v>
      </c>
      <c r="C31" s="17">
        <v>412</v>
      </c>
      <c r="D31" s="17">
        <v>235</v>
      </c>
      <c r="E31" s="17">
        <v>192</v>
      </c>
      <c r="F31" s="17">
        <v>208</v>
      </c>
      <c r="G31" s="17">
        <v>385</v>
      </c>
      <c r="H31" s="17">
        <v>475</v>
      </c>
      <c r="I31" s="17">
        <v>302</v>
      </c>
      <c r="J31" s="17">
        <v>285</v>
      </c>
      <c r="K31" s="17">
        <v>382</v>
      </c>
      <c r="L31" s="17">
        <v>140</v>
      </c>
      <c r="M31" s="17">
        <v>168</v>
      </c>
      <c r="N31" s="17">
        <f>SUM(B31:M31)</f>
        <v>3385</v>
      </c>
    </row>
    <row r="32" spans="1:14" x14ac:dyDescent="0.25">
      <c r="A32" s="29">
        <v>38743</v>
      </c>
      <c r="B32" s="17">
        <v>158</v>
      </c>
      <c r="C32" s="17">
        <v>602</v>
      </c>
      <c r="D32" s="17">
        <v>140</v>
      </c>
      <c r="E32" s="17">
        <v>166</v>
      </c>
      <c r="F32" s="17">
        <v>385</v>
      </c>
      <c r="G32" s="17">
        <v>277</v>
      </c>
      <c r="H32" s="17">
        <v>380</v>
      </c>
      <c r="I32" s="17">
        <v>165</v>
      </c>
      <c r="J32" s="17">
        <v>168</v>
      </c>
      <c r="K32" s="17">
        <v>400</v>
      </c>
      <c r="L32" s="17">
        <v>249</v>
      </c>
      <c r="M32" s="17">
        <v>350</v>
      </c>
      <c r="N32" s="17">
        <f>SUM(B32:M32)</f>
        <v>3440</v>
      </c>
    </row>
    <row r="33" spans="1:14" x14ac:dyDescent="0.25">
      <c r="A33" s="29">
        <v>38744</v>
      </c>
      <c r="B33" s="17">
        <v>158</v>
      </c>
      <c r="C33" s="17">
        <v>333</v>
      </c>
      <c r="D33" s="17">
        <v>249</v>
      </c>
      <c r="E33" s="17">
        <v>235</v>
      </c>
      <c r="F33" s="17">
        <v>277</v>
      </c>
      <c r="G33" s="17">
        <v>150</v>
      </c>
      <c r="H33" s="17">
        <v>299</v>
      </c>
      <c r="I33" s="17">
        <v>147</v>
      </c>
      <c r="J33" s="17">
        <v>166</v>
      </c>
      <c r="K33" s="17">
        <v>158</v>
      </c>
      <c r="L33" s="17">
        <v>302</v>
      </c>
      <c r="M33" s="17">
        <v>189</v>
      </c>
      <c r="N33" s="17">
        <f>SUM(B33:M33)</f>
        <v>2663</v>
      </c>
    </row>
    <row r="34" spans="1:14" x14ac:dyDescent="0.25">
      <c r="A34" s="29">
        <v>38745</v>
      </c>
      <c r="B34" s="17">
        <v>190</v>
      </c>
      <c r="C34" s="17">
        <v>279</v>
      </c>
      <c r="D34" s="17">
        <v>302</v>
      </c>
      <c r="E34" s="17">
        <v>140</v>
      </c>
      <c r="F34" s="17">
        <v>150</v>
      </c>
      <c r="G34" s="17">
        <v>102</v>
      </c>
      <c r="H34" s="17">
        <v>189</v>
      </c>
      <c r="I34" s="17">
        <v>158</v>
      </c>
      <c r="J34" s="17">
        <v>247</v>
      </c>
      <c r="K34" s="17">
        <v>166</v>
      </c>
      <c r="L34" s="17">
        <v>228</v>
      </c>
      <c r="M34" s="17">
        <v>85</v>
      </c>
      <c r="N34" s="17">
        <f>SUM(B34:M34)</f>
        <v>2236</v>
      </c>
    </row>
    <row r="35" spans="1:14" x14ac:dyDescent="0.25">
      <c r="A35" s="29">
        <v>38746</v>
      </c>
      <c r="B35" s="17">
        <v>243</v>
      </c>
      <c r="C35" s="17">
        <v>185</v>
      </c>
      <c r="D35" s="17">
        <v>499</v>
      </c>
      <c r="E35" s="17">
        <v>249</v>
      </c>
      <c r="F35" s="17">
        <v>102</v>
      </c>
      <c r="G35" s="17">
        <v>401</v>
      </c>
      <c r="H35" s="17">
        <v>243</v>
      </c>
      <c r="I35" s="17">
        <v>202</v>
      </c>
      <c r="J35" s="17">
        <v>125</v>
      </c>
      <c r="K35" s="17">
        <v>187</v>
      </c>
      <c r="L35" s="17">
        <v>303</v>
      </c>
      <c r="M35" s="17">
        <v>208</v>
      </c>
      <c r="N35" s="17">
        <f>SUM(B35:M35)</f>
        <v>2947</v>
      </c>
    </row>
    <row r="36" spans="1:14" x14ac:dyDescent="0.25">
      <c r="A36" s="29">
        <v>38747</v>
      </c>
      <c r="B36" s="17">
        <v>147</v>
      </c>
      <c r="C36" s="17">
        <v>197</v>
      </c>
      <c r="D36" s="17">
        <v>247</v>
      </c>
      <c r="E36" s="17">
        <v>302</v>
      </c>
      <c r="F36" s="17">
        <v>401</v>
      </c>
      <c r="G36" s="17">
        <v>299</v>
      </c>
      <c r="H36" s="17">
        <v>189</v>
      </c>
      <c r="I36" s="17">
        <v>102</v>
      </c>
      <c r="J36" s="17">
        <v>277</v>
      </c>
      <c r="K36" s="17">
        <v>187</v>
      </c>
      <c r="L36" s="17">
        <v>602</v>
      </c>
      <c r="M36" s="17">
        <v>190</v>
      </c>
      <c r="N36" s="17">
        <f>SUM(B36:M36)</f>
        <v>3140</v>
      </c>
    </row>
    <row r="37" spans="1:14" x14ac:dyDescent="0.25">
      <c r="A37" s="29">
        <v>38748</v>
      </c>
      <c r="B37" s="17">
        <v>98</v>
      </c>
      <c r="C37" s="17">
        <v>222</v>
      </c>
      <c r="D37" s="17">
        <v>300</v>
      </c>
      <c r="E37" s="17">
        <v>228</v>
      </c>
      <c r="F37" s="17">
        <v>299</v>
      </c>
      <c r="G37" s="17">
        <v>382</v>
      </c>
      <c r="H37" s="17">
        <v>243</v>
      </c>
      <c r="I37" s="17">
        <v>299</v>
      </c>
      <c r="J37" s="17">
        <v>202</v>
      </c>
      <c r="K37" s="17">
        <v>125</v>
      </c>
      <c r="L37" s="17">
        <v>147</v>
      </c>
      <c r="M37" s="17">
        <v>497</v>
      </c>
      <c r="N37" s="17">
        <f>SUM(B37:M37)</f>
        <v>3042</v>
      </c>
    </row>
    <row r="38" spans="1:14" x14ac:dyDescent="0.25">
      <c r="A38" s="15" t="s">
        <v>77</v>
      </c>
      <c r="B38" s="17">
        <f>SUM(B7:B37)</f>
        <v>5571</v>
      </c>
      <c r="C38" s="17">
        <f>SUM(C7:C37)</f>
        <v>8833</v>
      </c>
      <c r="D38" s="17">
        <f>SUM(D7:D37)</f>
        <v>8739</v>
      </c>
      <c r="E38" s="17">
        <f>SUM(E7:E37)</f>
        <v>7276</v>
      </c>
      <c r="F38" s="17">
        <f>SUM(F7:F37)</f>
        <v>8072</v>
      </c>
      <c r="G38" s="17">
        <f>SUM(G7:G37)</f>
        <v>6948</v>
      </c>
      <c r="H38" s="17">
        <f>SUM(H7:H37)</f>
        <v>8659</v>
      </c>
      <c r="I38" s="17">
        <f>SUM(I7:I37)</f>
        <v>7553</v>
      </c>
      <c r="J38" s="17">
        <f>SUM(J7:J37)</f>
        <v>7529</v>
      </c>
      <c r="K38" s="17">
        <f>SUM(K7:K37)</f>
        <v>13930</v>
      </c>
      <c r="L38" s="17">
        <f>SUM(L7:L37)</f>
        <v>8704</v>
      </c>
      <c r="M38" s="17">
        <f>SUM(M7:M37)</f>
        <v>6111</v>
      </c>
      <c r="N38" s="17">
        <f>SUM(N7:N37)</f>
        <v>97925</v>
      </c>
    </row>
    <row r="39" spans="1:14" x14ac:dyDescent="0.25">
      <c r="C39" s="1"/>
      <c r="H39" s="1"/>
    </row>
    <row r="40" spans="1:14" x14ac:dyDescent="0.25">
      <c r="C40" s="1"/>
      <c r="H40" s="1"/>
    </row>
    <row r="41" spans="1:14" x14ac:dyDescent="0.25">
      <c r="C41" s="1"/>
      <c r="H41" s="1"/>
    </row>
    <row r="42" spans="1:14" x14ac:dyDescent="0.25">
      <c r="C42" s="1"/>
      <c r="H42" s="1"/>
    </row>
    <row r="43" spans="1:14" x14ac:dyDescent="0.25">
      <c r="C43" s="1"/>
      <c r="H43" s="1"/>
    </row>
    <row r="44" spans="1:14" x14ac:dyDescent="0.25">
      <c r="C44" s="1"/>
      <c r="H44" s="1"/>
    </row>
    <row r="45" spans="1:14" x14ac:dyDescent="0.25">
      <c r="C45" s="1"/>
      <c r="H45" s="1"/>
    </row>
    <row r="46" spans="1:14" x14ac:dyDescent="0.25">
      <c r="C46" s="1"/>
      <c r="H46" s="1"/>
    </row>
    <row r="47" spans="1:14" x14ac:dyDescent="0.25">
      <c r="C47" s="1"/>
      <c r="H47" s="1"/>
    </row>
    <row r="48" spans="1:14" x14ac:dyDescent="0.25">
      <c r="C48" s="1"/>
      <c r="H48" s="1"/>
    </row>
    <row r="49" spans="3:8" x14ac:dyDescent="0.25">
      <c r="C49" s="1"/>
      <c r="H49" s="1"/>
    </row>
    <row r="50" spans="3:8" x14ac:dyDescent="0.25">
      <c r="C50" s="1"/>
      <c r="H50" s="1"/>
    </row>
    <row r="51" spans="3:8" x14ac:dyDescent="0.25">
      <c r="C51" s="1"/>
      <c r="H51" s="1"/>
    </row>
    <row r="52" spans="3:8" x14ac:dyDescent="0.25">
      <c r="C52" s="1"/>
      <c r="H52" s="1"/>
    </row>
    <row r="53" spans="3:8" x14ac:dyDescent="0.25">
      <c r="C53" s="1"/>
      <c r="H53" s="1"/>
    </row>
    <row r="54" spans="3:8" x14ac:dyDescent="0.25">
      <c r="C54" s="1"/>
      <c r="H54" s="1"/>
    </row>
    <row r="55" spans="3:8" x14ac:dyDescent="0.25">
      <c r="C55" s="1"/>
      <c r="H55" s="1"/>
    </row>
    <row r="56" spans="3:8" x14ac:dyDescent="0.25">
      <c r="C56" s="1"/>
      <c r="H56" s="1"/>
    </row>
    <row r="57" spans="3:8" x14ac:dyDescent="0.25">
      <c r="C57" s="1"/>
      <c r="H57" s="1"/>
    </row>
    <row r="58" spans="3:8" x14ac:dyDescent="0.25">
      <c r="C58" s="1"/>
      <c r="H58" s="1"/>
    </row>
    <row r="59" spans="3:8" x14ac:dyDescent="0.25">
      <c r="C59" s="1"/>
      <c r="H59" s="1"/>
    </row>
    <row r="60" spans="3:8" x14ac:dyDescent="0.25">
      <c r="C60" s="1"/>
      <c r="H60" s="1"/>
    </row>
    <row r="61" spans="3:8" x14ac:dyDescent="0.25">
      <c r="C61" s="1"/>
      <c r="H61" s="1"/>
    </row>
    <row r="62" spans="3:8" x14ac:dyDescent="0.25">
      <c r="C62" s="1"/>
      <c r="H62" s="1"/>
    </row>
    <row r="63" spans="3:8" x14ac:dyDescent="0.25">
      <c r="C63" s="1"/>
      <c r="H63" s="1"/>
    </row>
    <row r="64" spans="3:8" x14ac:dyDescent="0.25">
      <c r="C64" s="1"/>
      <c r="H64" s="1"/>
    </row>
    <row r="65" spans="3:8" x14ac:dyDescent="0.25">
      <c r="C65" s="1"/>
      <c r="H65" s="1"/>
    </row>
    <row r="66" spans="3:8" x14ac:dyDescent="0.25">
      <c r="C66" s="1"/>
      <c r="H66" s="1"/>
    </row>
    <row r="67" spans="3:8" x14ac:dyDescent="0.25">
      <c r="C67" s="1"/>
      <c r="H67" s="1"/>
    </row>
    <row r="68" spans="3:8" x14ac:dyDescent="0.25">
      <c r="C68" s="1"/>
      <c r="H68" s="1"/>
    </row>
    <row r="69" spans="3:8" x14ac:dyDescent="0.25">
      <c r="C69" s="1"/>
      <c r="H69" s="1"/>
    </row>
    <row r="70" spans="3:8" x14ac:dyDescent="0.25">
      <c r="C70" s="1"/>
      <c r="H70" s="1"/>
    </row>
    <row r="90" spans="2:3" x14ac:dyDescent="0.25">
      <c r="B90" s="1" t="s">
        <v>13</v>
      </c>
      <c r="C90" s="24" t="s">
        <v>12</v>
      </c>
    </row>
    <row r="91" spans="2:3" x14ac:dyDescent="0.25">
      <c r="B91" s="1" t="s">
        <v>62</v>
      </c>
      <c r="C91" s="24" t="s">
        <v>76</v>
      </c>
    </row>
    <row r="92" spans="2:3" x14ac:dyDescent="0.25">
      <c r="B92" s="1" t="s">
        <v>21</v>
      </c>
      <c r="C92" s="24" t="s">
        <v>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Procvičování 1</vt:lpstr>
      <vt:lpstr>Procvičování 2</vt:lpstr>
      <vt:lpstr>Procvičování 3</vt:lpstr>
      <vt:lpstr>Procvičování 4</vt:lpstr>
      <vt:lpstr>'Procvičování 1'!Kriteria</vt:lpstr>
      <vt:lpstr>'Procvičování 2'!Kriteria</vt:lpstr>
      <vt:lpstr>'Procvičování 3'!Kriteria</vt:lpstr>
      <vt:lpstr>'Procvičování 4'!Kriteria</vt:lpstr>
      <vt:lpstr>'Procvičování 1'!Oblast_filtrace</vt:lpstr>
      <vt:lpstr>'Procvičování 2'!Oblast_filtrace</vt:lpstr>
      <vt:lpstr>'Procvičování 3'!Oblast_filtrace</vt:lpstr>
      <vt:lpstr>'Procvičování 4'!Oblast_filtrace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Tereza</dc:creator>
  <cp:lastModifiedBy>Tereza Ikášová</cp:lastModifiedBy>
  <dcterms:created xsi:type="dcterms:W3CDTF">2015-06-05T18:19:34Z</dcterms:created>
  <dcterms:modified xsi:type="dcterms:W3CDTF">2023-02-10T23:08:03Z</dcterms:modified>
</cp:coreProperties>
</file>