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52" windowHeight="8340" activeTab="0"/>
  </bookViews>
  <sheets>
    <sheet name="List1" sheetId="1" r:id="rId1"/>
  </sheets>
  <definedNames>
    <definedName name="_xlnm._FilterDatabase" localSheetId="0" hidden="1">'List1'!$A$3:$T$287</definedName>
    <definedName name="_xlnm.Print_Area" localSheetId="0">'List1'!$A$1:$Q$279</definedName>
  </definedNames>
  <calcPr fullCalcOnLoad="1"/>
</workbook>
</file>

<file path=xl/sharedStrings.xml><?xml version="1.0" encoding="utf-8"?>
<sst xmlns="http://schemas.openxmlformats.org/spreadsheetml/2006/main" count="588" uniqueCount="586">
  <si>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</si>
  <si>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</si>
  <si>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</si>
  <si>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</si>
  <si>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</si>
  <si>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</si>
  <si>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</si>
  <si>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</si>
  <si>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</si>
  <si>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</si>
  <si>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</si>
  <si>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</si>
  <si>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</si>
  <si>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</si>
  <si>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</si>
  <si>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</si>
  <si>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</si>
  <si>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</si>
  <si>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</si>
  <si>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</si>
  <si>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</si>
  <si>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</si>
  <si>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</si>
  <si>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</si>
  <si>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</si>
  <si>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</si>
  <si>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</si>
  <si>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</si>
  <si>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</si>
  <si>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</si>
  <si>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</si>
  <si>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</si>
  <si>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</si>
  <si>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</si>
  <si>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</si>
  <si>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</si>
  <si>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</si>
  <si>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</si>
  <si>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60 až 64: dostatečně (E), 3</t>
  </si>
  <si>
    <t>65 až 69: uspokojivě (D), 2,5</t>
  </si>
  <si>
    <t>70 až 79: dobře (C), 2</t>
  </si>
  <si>
    <t>80 až 89: velmi dobře (B), 1,5</t>
  </si>
  <si>
    <t>90 až 100: výborně (A), 1</t>
  </si>
  <si>
    <t>Číslo</t>
  </si>
  <si>
    <t>Jméno</t>
  </si>
  <si>
    <t>Osobní číslo</t>
  </si>
  <si>
    <t>Test</t>
  </si>
  <si>
    <t>Opr.test</t>
  </si>
  <si>
    <t>Body</t>
  </si>
  <si>
    <t>ZK 1</t>
  </si>
  <si>
    <t>Datum</t>
  </si>
  <si>
    <t>ZK 2</t>
  </si>
  <si>
    <t>Suma</t>
  </si>
  <si>
    <t>Známka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</si>
  <si>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</si>
  <si>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</si>
  <si>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</si>
  <si>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</si>
  <si>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</si>
  <si>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</si>
  <si>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</si>
  <si>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</si>
  <si>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</si>
  <si>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</si>
  <si>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</si>
  <si>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</si>
  <si>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</si>
  <si>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</si>
  <si>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</si>
  <si>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</si>
  <si>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</si>
  <si>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</si>
  <si>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</si>
  <si>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</si>
  <si>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</si>
  <si>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</si>
  <si>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</si>
  <si>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</si>
  <si>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</si>
  <si>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</si>
  <si>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</si>
  <si>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</si>
  <si>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</si>
  <si>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</si>
  <si>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</si>
  <si>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</si>
  <si>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</si>
  <si>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</si>
  <si>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</si>
  <si>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</si>
  <si>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</si>
  <si>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</si>
  <si>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</si>
  <si>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</si>
  <si>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</si>
  <si>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</si>
  <si>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</si>
  <si>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</si>
  <si>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</si>
  <si>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</si>
  <si>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</si>
  <si>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</si>
  <si>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</si>
  <si>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</si>
  <si>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</si>
  <si>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</si>
  <si>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</si>
  <si>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</si>
  <si>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</si>
  <si>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</si>
  <si>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</si>
  <si>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</si>
  <si>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</si>
  <si>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</si>
  <si>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</si>
  <si>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</si>
  <si>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</si>
  <si>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</si>
  <si>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</si>
  <si>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</si>
  <si>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</si>
  <si>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</si>
  <si>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</si>
  <si>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</si>
  <si>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</si>
  <si>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</si>
  <si>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</si>
  <si>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</si>
  <si>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</si>
  <si>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</si>
  <si>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</si>
  <si>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</si>
  <si>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</si>
  <si>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</si>
  <si>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</si>
  <si>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</si>
  <si>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</si>
  <si>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</si>
  <si>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</si>
  <si>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</si>
  <si>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</si>
  <si>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</si>
  <si>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</si>
  <si>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</si>
  <si>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</si>
  <si>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</si>
  <si>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</si>
  <si>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</si>
  <si>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</si>
  <si>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</si>
  <si>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</si>
  <si>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</si>
  <si>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</si>
  <si>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</si>
  <si>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</si>
  <si>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</si>
  <si>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</si>
  <si>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</si>
  <si>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</si>
  <si>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</si>
  <si>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</si>
  <si>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</si>
  <si>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</si>
  <si>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</si>
  <si>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</si>
  <si>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</si>
  <si>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</si>
  <si>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</si>
  <si>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</si>
  <si>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</si>
  <si>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</si>
  <si>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</si>
  <si>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</si>
  <si>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</si>
  <si>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</si>
  <si>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</si>
  <si>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</si>
  <si>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</si>
  <si>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</si>
  <si>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</si>
  <si>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</si>
  <si>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</si>
  <si>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</si>
  <si>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</si>
  <si>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</si>
  <si>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</si>
  <si>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</si>
  <si>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</si>
  <si>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</si>
  <si>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</si>
  <si>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</si>
  <si>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</si>
  <si>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</si>
  <si>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</si>
  <si>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</si>
  <si>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</si>
  <si>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</si>
  <si>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</si>
  <si>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</si>
  <si>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</si>
  <si>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</si>
  <si>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</si>
  <si>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</si>
  <si>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</si>
  <si>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</si>
  <si>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</si>
  <si>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</si>
  <si>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</si>
  <si>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</si>
  <si>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</si>
  <si>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</si>
  <si>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</si>
  <si>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</si>
  <si>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</si>
  <si>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</si>
  <si>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</si>
  <si>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</si>
  <si>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</si>
  <si>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</si>
  <si>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</si>
  <si>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</si>
  <si>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</si>
  <si>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</si>
  <si>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</si>
  <si>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</si>
  <si>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</si>
  <si>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</si>
  <si>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</si>
  <si>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</si>
  <si>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</si>
  <si>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</si>
  <si>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</si>
  <si>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</si>
  <si>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</si>
  <si>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</si>
  <si>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</si>
  <si>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</si>
  <si>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</si>
  <si>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</si>
  <si>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</si>
  <si>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</si>
  <si>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</si>
  <si>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</si>
  <si>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</si>
  <si>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</si>
  <si>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</si>
  <si>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</si>
  <si>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</si>
  <si>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</si>
  <si>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</si>
  <si>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</si>
  <si>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</si>
  <si>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</si>
  <si>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</si>
  <si>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</si>
  <si>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</si>
  <si>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</si>
  <si>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</si>
  <si>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</si>
  <si>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</si>
  <si>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</si>
  <si>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</si>
  <si>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</si>
  <si>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</si>
  <si>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</si>
  <si>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</si>
  <si>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</si>
  <si>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</si>
  <si>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</si>
  <si>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</si>
  <si>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</si>
  <si>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</si>
  <si>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</si>
  <si>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</si>
  <si>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</si>
  <si>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</si>
  <si>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</si>
  <si>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</si>
  <si>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</si>
  <si>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</si>
  <si>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</si>
  <si>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</si>
  <si>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</si>
  <si>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</si>
  <si>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</si>
  <si>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270.</t>
  </si>
  <si>
    <t>271.</t>
  </si>
  <si>
    <t>272.</t>
  </si>
  <si>
    <t>273.</t>
  </si>
  <si>
    <t>274.</t>
  </si>
  <si>
    <t>275.</t>
  </si>
  <si>
    <t>Pawliczek, Dominik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</si>
  <si>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</si>
  <si>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</si>
  <si>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</si>
  <si>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</si>
  <si>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</si>
  <si>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</si>
  <si>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</si>
  <si>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</si>
  <si>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</si>
  <si>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Kvantitativní metody v ekonomické praxi, BPKME - 2020/2021</t>
  </si>
  <si>
    <t>Adamovič, Daniel</t>
  </si>
  <si>
    <t>Antalová, Natálie</t>
  </si>
  <si>
    <t>Antošíková, Aneta</t>
  </si>
  <si>
    <t>Badura, Radim</t>
  </si>
  <si>
    <t>Balvínová, Anna</t>
  </si>
  <si>
    <t>Bambásková, Adéla</t>
  </si>
  <si>
    <t>Bartková, Marie</t>
  </si>
  <si>
    <t>Bartoňová, Kristýna</t>
  </si>
  <si>
    <t>Bartoszová, Marie</t>
  </si>
  <si>
    <t>Behúňová, Markéta</t>
  </si>
  <si>
    <t>Bělavová, Klára Marie</t>
  </si>
  <si>
    <t>Bezděková, Eva</t>
  </si>
  <si>
    <t>Bezecna, Kristina</t>
  </si>
  <si>
    <t>Bieleszová, Pavla</t>
  </si>
  <si>
    <t>Bílková, Anna-Marie</t>
  </si>
  <si>
    <t>Bitnerová, Ivana</t>
  </si>
  <si>
    <t>Blanik, Adam</t>
  </si>
  <si>
    <t>Blažková, Barbora</t>
  </si>
  <si>
    <t>Bocek, Ondřej</t>
  </si>
  <si>
    <t>Brabcová, Jana</t>
  </si>
  <si>
    <t>Březná, Ivana</t>
  </si>
  <si>
    <t>Bučková, Hedvika</t>
  </si>
  <si>
    <t>Čelková, Veronika</t>
  </si>
  <si>
    <t>Daňková, Karolína</t>
  </si>
  <si>
    <t>Denková, Barbora</t>
  </si>
  <si>
    <t>Dlabajová, Barbora</t>
  </si>
  <si>
    <t>Drábek, Jakub</t>
  </si>
  <si>
    <t>Drapa, Adam</t>
  </si>
  <si>
    <t>Družinec, Jan</t>
  </si>
  <si>
    <t>Ďurech, Juraj</t>
  </si>
  <si>
    <t>Dzurcová, Kateřina</t>
  </si>
  <si>
    <t>Fišerová, Natálie</t>
  </si>
  <si>
    <t>Flössner, Matěj</t>
  </si>
  <si>
    <t>Fricová, Gabriela Primrose</t>
  </si>
  <si>
    <t>Fromeliusová, Sára</t>
  </si>
  <si>
    <t>Gaborčík, Dominik</t>
  </si>
  <si>
    <t>Gajdoš, Jan</t>
  </si>
  <si>
    <t>Gattnar, Karel</t>
  </si>
  <si>
    <t>Gazdíková, Markéta</t>
  </si>
  <si>
    <t>Gelnarová, Hana</t>
  </si>
  <si>
    <t>Giecek, Jakub</t>
  </si>
  <si>
    <t>Glozygová, Barbora</t>
  </si>
  <si>
    <t>Gorová, Adéla</t>
  </si>
  <si>
    <t>Gospošová, Kateřina</t>
  </si>
  <si>
    <t>Grabařová, Marie</t>
  </si>
  <si>
    <t>Grebeníček, Jakub</t>
  </si>
  <si>
    <t>Grendzioková, Nicole</t>
  </si>
  <si>
    <t>Guzdek, Ondřej</t>
  </si>
  <si>
    <t>Hadji, Hamza</t>
  </si>
  <si>
    <t>Halecká, Natálie</t>
  </si>
  <si>
    <t>Hegarová, Marie</t>
  </si>
  <si>
    <t>Horáková, Adriana</t>
  </si>
  <si>
    <t>Horáková, Denisa</t>
  </si>
  <si>
    <t>Horváthová, Daniela</t>
  </si>
  <si>
    <t>Hosová, Karolína</t>
  </si>
  <si>
    <t>Hrubý, Daniel</t>
  </si>
  <si>
    <t>Hůlková, Jaroslava</t>
  </si>
  <si>
    <t>Huťková, Markéta</t>
  </si>
  <si>
    <t>Charenzová, Marie</t>
  </si>
  <si>
    <t>Chlupová, Dana</t>
  </si>
  <si>
    <t>Chmelařová, Kateřina</t>
  </si>
  <si>
    <t>Chmelíček, Jakub</t>
  </si>
  <si>
    <t>Chocenská, Tereza</t>
  </si>
  <si>
    <t>Chrastina, Lukáš</t>
  </si>
  <si>
    <t>Chroboková, Kristýna</t>
  </si>
  <si>
    <t>Chupáčová, Viktória</t>
  </si>
  <si>
    <t>Jančarová, Kateřina</t>
  </si>
  <si>
    <t>Jančik, Filip</t>
  </si>
  <si>
    <t>Jandáková, Markéta</t>
  </si>
  <si>
    <t>Janků, Kateřina</t>
  </si>
  <si>
    <t>Janošová, Valerie</t>
  </si>
  <si>
    <t>Jasioková, Eliška</t>
  </si>
  <si>
    <t>Jaššová, Kamila</t>
  </si>
  <si>
    <t>Jeglová, Nikola</t>
  </si>
  <si>
    <t>Jemelková, Libuše</t>
  </si>
  <si>
    <t>Jeziorski, Jan</t>
  </si>
  <si>
    <t>Jindřichová, Veronika</t>
  </si>
  <si>
    <t>John, Lukáš</t>
  </si>
  <si>
    <t>Juráňová, Natálie</t>
  </si>
  <si>
    <t>Jurenková, Barbora</t>
  </si>
  <si>
    <t>Kačmarčíková, Hana</t>
  </si>
  <si>
    <t>Kaizarová, Marie</t>
  </si>
  <si>
    <t>Kašinová, Gabriela</t>
  </si>
  <si>
    <t>Kisza, Martin</t>
  </si>
  <si>
    <t>Klimecká, Denisa</t>
  </si>
  <si>
    <t>Kluzová, Kristýna</t>
  </si>
  <si>
    <t>Kobrinová, Aneta</t>
  </si>
  <si>
    <t>Kochová, Rozálie</t>
  </si>
  <si>
    <t>Konečná, Michaela</t>
  </si>
  <si>
    <t>Konečný, Martin</t>
  </si>
  <si>
    <t>Koneszová, Natalia</t>
  </si>
  <si>
    <t>Konštacká, Barbora</t>
  </si>
  <si>
    <t>Kostka, Jakub</t>
  </si>
  <si>
    <t>Košinár, David</t>
  </si>
  <si>
    <t>Kotásek, Tomáš</t>
  </si>
  <si>
    <t>Kováčová, Nikola</t>
  </si>
  <si>
    <t>Kovářová, Tereza</t>
  </si>
  <si>
    <t>Král, Vojtěch</t>
  </si>
  <si>
    <t>Krasulová, Natálie</t>
  </si>
  <si>
    <t>Krčmářová, Barbora</t>
  </si>
  <si>
    <t>Krečmerová, Karolína</t>
  </si>
  <si>
    <t>Krcho, Lukáš</t>
  </si>
  <si>
    <t>Kristianová, Lucie</t>
  </si>
  <si>
    <t>Kroková, Jana</t>
  </si>
  <si>
    <t>Krupová, Kateřina</t>
  </si>
  <si>
    <t>Krusberská, Michaela</t>
  </si>
  <si>
    <t>Kruťová, Tereza</t>
  </si>
  <si>
    <t>Kryštof, Filip</t>
  </si>
  <si>
    <t>Křístek, Filip</t>
  </si>
  <si>
    <t>Kubaczková, Markéta</t>
  </si>
  <si>
    <t>Kubalíková, Adriana</t>
  </si>
  <si>
    <t>Kuczera, Šimon</t>
  </si>
  <si>
    <t>Kučera, Miroslav</t>
  </si>
  <si>
    <t>Kudelová, Natálie</t>
  </si>
  <si>
    <t>Kufová, Dana</t>
  </si>
  <si>
    <t>Kukla, Denis</t>
  </si>
  <si>
    <t>Kuklová, Alexandra</t>
  </si>
  <si>
    <t>Kusák, Ondřej</t>
  </si>
  <si>
    <t>Kusková, Kateřina</t>
  </si>
  <si>
    <t>Lachnitová, Klára</t>
  </si>
  <si>
    <t>Lančová, Markéta</t>
  </si>
  <si>
    <t>Lassmannová, Martina</t>
  </si>
  <si>
    <t>Le, Michal</t>
  </si>
  <si>
    <t>Le, Tuan</t>
  </si>
  <si>
    <t>Lednická, Hana</t>
  </si>
  <si>
    <t>Lerchová, Zuzana</t>
  </si>
  <si>
    <t>Líčková, Tereza</t>
  </si>
  <si>
    <t>Linhartová, Lucie</t>
  </si>
  <si>
    <t>Lipová, Nikol</t>
  </si>
  <si>
    <t>Lysáček, Jan</t>
  </si>
  <si>
    <t>Magnusková, Veronika</t>
  </si>
  <si>
    <t>Majer, Richard</t>
  </si>
  <si>
    <t>Makový, Petr</t>
  </si>
  <si>
    <t>Malczyk, Tomáš</t>
  </si>
  <si>
    <t>Malurková, Barbora</t>
  </si>
  <si>
    <t>Malyjurková, Magdaléna</t>
  </si>
  <si>
    <t>Malysz, Vojtěch</t>
  </si>
  <si>
    <t>Marek, Jiří</t>
  </si>
  <si>
    <t>Martincová, Jana</t>
  </si>
  <si>
    <t>Martínek, Adam</t>
  </si>
  <si>
    <t>Masmanidu, Alexandra</t>
  </si>
  <si>
    <t>Matěj, Jan</t>
  </si>
  <si>
    <t>Matušinec, Tomáš</t>
  </si>
  <si>
    <t>Mičková, Michaela</t>
  </si>
  <si>
    <t>Míková, Tereza</t>
  </si>
  <si>
    <t>Mikulka, Sedrik</t>
  </si>
  <si>
    <t>Mlčůch, Jakub</t>
  </si>
  <si>
    <t>Moláček, František</t>
  </si>
  <si>
    <t>Moravcová, Klára</t>
  </si>
  <si>
    <t>Mrázková, Veronika</t>
  </si>
  <si>
    <t>Mrózek, Patrik</t>
  </si>
  <si>
    <t>Mudráková, Lucia</t>
  </si>
  <si>
    <t>Murgašová, Simona</t>
  </si>
  <si>
    <t>Musálek, Pavel</t>
  </si>
  <si>
    <t>Navrátil, Petr</t>
  </si>
  <si>
    <t>Návratová, Martina</t>
  </si>
  <si>
    <t>Nedomová, Petra</t>
  </si>
  <si>
    <t>Nepevný, Martin</t>
  </si>
  <si>
    <t>Nevrlá, Karolína</t>
  </si>
  <si>
    <t>Niemczyková, Jana</t>
  </si>
  <si>
    <t>Nováková, Vendula</t>
  </si>
  <si>
    <t>Nový, Tomáš</t>
  </si>
  <si>
    <t>Obrusníková, Eliška</t>
  </si>
  <si>
    <t>Odehnal, Kryštof</t>
  </si>
  <si>
    <t>Odstrčilová, Hana</t>
  </si>
  <si>
    <t>Oláhová, Lucie</t>
  </si>
  <si>
    <t>Olszar, Luboš</t>
  </si>
  <si>
    <t>Ondrová, Eva</t>
  </si>
  <si>
    <t>Opělová, Zuzana</t>
  </si>
  <si>
    <t>Osmančíková, Eliška</t>
  </si>
  <si>
    <t>Ovčaři, Jakub</t>
  </si>
  <si>
    <t>Owczarzová, Karolína</t>
  </si>
  <si>
    <t>Ožvolda, Dan</t>
  </si>
  <si>
    <t>Padyšáková, Vendula</t>
  </si>
  <si>
    <t>Palyzová, Markéta</t>
  </si>
  <si>
    <t>Pavelek, Petr</t>
  </si>
  <si>
    <t>Pavelková, Barbora</t>
  </si>
  <si>
    <t>Pavelková, Nathalie</t>
  </si>
  <si>
    <t>Pavlačková, Tina</t>
  </si>
  <si>
    <t>Pavlásková, Veronika</t>
  </si>
  <si>
    <t>Pavlonková, Natálie</t>
  </si>
  <si>
    <t>Pavlorků, Nicky</t>
  </si>
  <si>
    <t>Pěgřimová, Michaela</t>
  </si>
  <si>
    <t>Pěnčíková, Petra</t>
  </si>
  <si>
    <t>Piroška, Róbert</t>
  </si>
  <si>
    <t>Plšková, Markéta</t>
  </si>
  <si>
    <t>Polák, František</t>
  </si>
  <si>
    <t>Popiolková, Marie</t>
  </si>
  <si>
    <t>Pospíšilová, Veronika</t>
  </si>
  <si>
    <t>Praus, Matěj</t>
  </si>
  <si>
    <t>Prokůpková, Petra</t>
  </si>
  <si>
    <t>Přikryl, Michal</t>
  </si>
  <si>
    <t>Ptáček, Adam</t>
  </si>
  <si>
    <t>Půčková, Sabina</t>
  </si>
  <si>
    <t>Rakovská, Michaela</t>
  </si>
  <si>
    <t>Rusnoková, Aneta</t>
  </si>
  <si>
    <t>Ruszó, Sára</t>
  </si>
  <si>
    <t>Řehák, Martin</t>
  </si>
  <si>
    <t>Řehová, Eliška</t>
  </si>
  <si>
    <t>Řezníčková, Adéla</t>
  </si>
  <si>
    <t>Říhová, Kristýna</t>
  </si>
  <si>
    <t>Samcová, Adriana</t>
  </si>
  <si>
    <t>Sasínová, Sára</t>
  </si>
  <si>
    <t>Sedláříková, Iva</t>
  </si>
  <si>
    <t>Sedlářová, Veronika</t>
  </si>
  <si>
    <t>Séglová, Pavla</t>
  </si>
  <si>
    <t>Shalaginova, Ekaterina</t>
  </si>
  <si>
    <t>Schimetzková, Viktorie</t>
  </si>
  <si>
    <t>Sigmund, Libor</t>
  </si>
  <si>
    <t>Silvestrová, Kateřina</t>
  </si>
  <si>
    <t>Skácelík, Richard</t>
  </si>
  <si>
    <t>Skarka, Filip</t>
  </si>
  <si>
    <t>Skribovská, Klára</t>
  </si>
  <si>
    <t>Sládková, Adéla</t>
  </si>
  <si>
    <t>Slíva, Vojtěch</t>
  </si>
  <si>
    <t>Sliž, Radomír</t>
  </si>
  <si>
    <t>Smítal, Erik</t>
  </si>
  <si>
    <t>Sněhotová, Veronika</t>
  </si>
  <si>
    <t>Sobek, Dennis</t>
  </si>
  <si>
    <t>Sobotková, Kateřina</t>
  </si>
  <si>
    <t>Soukupová, Tereza</t>
  </si>
  <si>
    <t>Spáčil, Vojtěch</t>
  </si>
  <si>
    <t>Staniczková, Viola</t>
  </si>
  <si>
    <t>Stanková, Kristýna</t>
  </si>
  <si>
    <t>Staroštík, Ondřej</t>
  </si>
  <si>
    <t>Stašová, Eliška</t>
  </si>
  <si>
    <t>Stoklasová, Adéla</t>
  </si>
  <si>
    <t>Střížová, Kristýna</t>
  </si>
  <si>
    <t>Suchánek, Ondřej</t>
  </si>
  <si>
    <t>Suchanková, Nina</t>
  </si>
  <si>
    <t>Suszka, Radek</t>
  </si>
  <si>
    <t>Svitálek, František</t>
  </si>
  <si>
    <t>Svojáková, Kateřina</t>
  </si>
  <si>
    <t>Szczotka, Agata</t>
  </si>
  <si>
    <t>Szmeková, Adéla</t>
  </si>
  <si>
    <t>Sztalmachová, Tereza</t>
  </si>
  <si>
    <t>Szutová, Natálie</t>
  </si>
  <si>
    <t>Šafrová, Zuzana</t>
  </si>
  <si>
    <t>Šebesta, Adam</t>
  </si>
  <si>
    <t>Šimíčková, Simona</t>
  </si>
  <si>
    <t>Šinclová, Kateřina</t>
  </si>
  <si>
    <t>Škrobánková, Jana</t>
  </si>
  <si>
    <t>Šlégr, Denis</t>
  </si>
  <si>
    <t>Šmatlák, Filip</t>
  </si>
  <si>
    <t>Špiláková, Lucie</t>
  </si>
  <si>
    <t>Šrotková, Markéta</t>
  </si>
  <si>
    <t>Šteflíček, Filip</t>
  </si>
  <si>
    <t>Štrochová, Alice</t>
  </si>
  <si>
    <t>Šustrová, Martina</t>
  </si>
  <si>
    <t>Tománková, Gabriela</t>
  </si>
  <si>
    <t>Tomaszek, Max</t>
  </si>
  <si>
    <t>Trojek, Ondřej</t>
  </si>
  <si>
    <t>Trombíková, Sabina</t>
  </si>
  <si>
    <t>Trunkát, Robin</t>
  </si>
  <si>
    <t>Turečková, Nikola</t>
  </si>
  <si>
    <t>Tvrdík, Ondřej</t>
  </si>
  <si>
    <t>Tyrlík, Adam</t>
  </si>
  <si>
    <t>Uhlíková, Monika</t>
  </si>
  <si>
    <t>Ulmann, Matej</t>
  </si>
  <si>
    <t>Vajgl, Samuel</t>
  </si>
  <si>
    <t>Vaverka, Daniel</t>
  </si>
  <si>
    <t>Velička, Vladimír</t>
  </si>
  <si>
    <t>Vidermanová, Sabina</t>
  </si>
  <si>
    <t>Vlčková, Nikola</t>
  </si>
  <si>
    <t>Vojkovská, Tereza</t>
  </si>
  <si>
    <t>Vojtěchová, Barbora</t>
  </si>
  <si>
    <t>Volný, Ondřej</t>
  </si>
  <si>
    <t>Vučenovičová, Magda</t>
  </si>
  <si>
    <t>Vybraněcová, Krystyna</t>
  </si>
  <si>
    <t>Walachová, Kristýna</t>
  </si>
  <si>
    <t>Walková, Adéla</t>
  </si>
  <si>
    <t>Wolfová, Sara</t>
  </si>
  <si>
    <t>Zahatlanová, Daniela</t>
  </si>
  <si>
    <t>Zahoranská, Viktória</t>
  </si>
  <si>
    <t>Zakopčanová, Michaela</t>
  </si>
  <si>
    <t>Zapletalíková, Lucie</t>
  </si>
  <si>
    <t>Zdražilová, Monika</t>
  </si>
  <si>
    <t>Zeisberger, Daniel</t>
  </si>
  <si>
    <t>Zemánková, Eliška</t>
  </si>
  <si>
    <t>Zemanová, Tereza</t>
  </si>
  <si>
    <t>Zima, David</t>
  </si>
  <si>
    <t>Zuščák, Jan</t>
  </si>
  <si>
    <t>Žurek, David</t>
  </si>
  <si>
    <t>ZK 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</si>
</sst>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dd/mm/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14"/>
      <name val="Tahoma"/>
      <family val="2"/>
    </font>
    <font>
      <sz val="14"/>
      <name val="Arial"/>
      <family val="2"/>
    </font>
    <font>
      <b/>
      <sz val="28"/>
      <color indexed="56"/>
      <name val="Arial"/>
      <family val="2"/>
    </font>
    <font>
      <sz val="28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5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14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5" fillId="32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/>
    </xf>
    <xf numFmtId="14" fontId="5" fillId="34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6" fillId="0" borderId="0" xfId="0" applyNumberFormat="1" applyFont="1" applyAlignment="1">
      <alignment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76" sqref="M76"/>
    </sheetView>
  </sheetViews>
  <sheetFormatPr defaultColWidth="9.140625" defaultRowHeight="12.75"/>
  <cols>
    <col min="1" max="1" width="8.28125" style="0" customWidth="1"/>
    <col min="2" max="2" width="13.00390625" style="3" customWidth="1"/>
    <col min="3" max="3" width="23.57421875" style="0" customWidth="1"/>
    <col min="4" max="4" width="9.28125" style="3" customWidth="1"/>
    <col min="5" max="5" width="10.421875" style="3" customWidth="1"/>
    <col min="6" max="6" width="0.71875" style="0" customWidth="1"/>
    <col min="7" max="7" width="10.57421875" style="0" customWidth="1"/>
    <col min="8" max="8" width="9.00390625" style="46" customWidth="1"/>
    <col min="9" max="9" width="0.5625" style="46" customWidth="1"/>
    <col min="10" max="10" width="9.28125" style="12" customWidth="1"/>
    <col min="11" max="11" width="15.00390625" style="13" customWidth="1"/>
    <col min="12" max="12" width="9.28125" style="15" customWidth="1"/>
    <col min="13" max="13" width="13.421875" style="17" customWidth="1"/>
    <col min="14" max="16" width="11.421875" style="0" customWidth="1"/>
    <col min="17" max="17" width="16.57421875" style="0" customWidth="1"/>
    <col min="18" max="18" width="12.7109375" style="0" customWidth="1"/>
  </cols>
  <sheetData>
    <row r="1" spans="1:16" s="5" customFormat="1" ht="35.25">
      <c r="A1" s="55" t="s">
        <v>301</v>
      </c>
      <c r="B1" s="52"/>
      <c r="C1" s="8"/>
      <c r="D1" s="9"/>
      <c r="E1" s="9"/>
      <c r="F1" s="8"/>
      <c r="G1" s="8"/>
      <c r="H1" s="42"/>
      <c r="I1" s="42"/>
      <c r="J1" s="11"/>
      <c r="K1" s="56"/>
      <c r="L1" s="57"/>
      <c r="M1" s="58"/>
      <c r="N1" s="55"/>
      <c r="O1" s="55"/>
      <c r="P1" s="55"/>
    </row>
    <row r="2" spans="2:16" s="5" customFormat="1" ht="35.25">
      <c r="B2" s="53"/>
      <c r="C2" s="32"/>
      <c r="D2" s="33"/>
      <c r="E2" s="33"/>
      <c r="F2" s="32"/>
      <c r="G2" s="32"/>
      <c r="H2" s="43"/>
      <c r="I2" s="43"/>
      <c r="J2" s="34"/>
      <c r="K2" s="35"/>
      <c r="L2" s="36"/>
      <c r="M2" s="37"/>
      <c r="N2" s="24"/>
      <c r="O2" s="24"/>
      <c r="P2" s="24"/>
    </row>
    <row r="3" spans="1:20" ht="17.25">
      <c r="A3" s="25" t="s">
        <v>43</v>
      </c>
      <c r="B3" s="1" t="s">
        <v>45</v>
      </c>
      <c r="C3" s="1" t="s">
        <v>44</v>
      </c>
      <c r="D3" s="1" t="s">
        <v>46</v>
      </c>
      <c r="E3" s="1" t="s">
        <v>47</v>
      </c>
      <c r="F3" s="1"/>
      <c r="G3" s="1" t="s">
        <v>48</v>
      </c>
      <c r="H3" s="44"/>
      <c r="I3" s="59"/>
      <c r="J3" s="10" t="s">
        <v>49</v>
      </c>
      <c r="K3" s="10" t="s">
        <v>50</v>
      </c>
      <c r="L3" s="14" t="s">
        <v>51</v>
      </c>
      <c r="M3" s="16" t="s">
        <v>50</v>
      </c>
      <c r="N3" s="1" t="s">
        <v>52</v>
      </c>
      <c r="O3" s="1" t="s">
        <v>53</v>
      </c>
      <c r="P3" s="64" t="s">
        <v>585</v>
      </c>
      <c r="Q3" s="6" t="s">
        <v>50</v>
      </c>
      <c r="R3" s="6" t="s">
        <v>38</v>
      </c>
      <c r="S3" s="2"/>
      <c r="T3" s="2"/>
    </row>
    <row r="4" spans="1:20" s="4" customFormat="1" ht="15" customHeight="1">
      <c r="A4" s="26" t="s">
        <v>54</v>
      </c>
      <c r="B4" s="54">
        <v>55767</v>
      </c>
      <c r="C4" s="29" t="s">
        <v>302</v>
      </c>
      <c r="D4" s="18"/>
      <c r="E4" s="18"/>
      <c r="F4" s="19"/>
      <c r="G4" s="19">
        <f aca="true" t="shared" si="0" ref="G4:G68">(IF(AND(D4="",E4=""),"0",IF(E4="",D4,E4)))+(IF(AND(F4=""),"0",F4))</f>
        <v>0</v>
      </c>
      <c r="H4" s="45"/>
      <c r="I4" s="45"/>
      <c r="J4" s="20"/>
      <c r="K4" s="21"/>
      <c r="L4" s="20"/>
      <c r="M4" s="21"/>
      <c r="N4" s="19">
        <f aca="true" t="shared" si="1" ref="N4:N17">IF(G4="","",IF(L4="",G4+J4+H4+I4,G4+L4+H4+I4))</f>
        <v>0</v>
      </c>
      <c r="O4" s="19">
        <f aca="true" t="shared" si="2" ref="O4:O67">IF(N4="","",IF(N4&gt;=90,"A",IF(N4&gt;=80,"B",IF(N4&gt;=70,"C",IF(N4&gt;=65,"D",IF(N4&gt;=60,"E",IF(J4&lt;&gt;"","nevyhověl","")))))))</f>
      </c>
      <c r="P4" s="65"/>
      <c r="Q4" s="22"/>
      <c r="R4" s="22"/>
      <c r="S4" s="23"/>
      <c r="T4" s="23"/>
    </row>
    <row r="5" spans="1:20" s="40" customFormat="1" ht="15" customHeight="1">
      <c r="A5" s="41" t="s">
        <v>55</v>
      </c>
      <c r="B5" s="54">
        <v>52706</v>
      </c>
      <c r="C5" s="29" t="s">
        <v>303</v>
      </c>
      <c r="D5" s="18">
        <v>18</v>
      </c>
      <c r="E5" s="18"/>
      <c r="F5" s="19"/>
      <c r="G5" s="19">
        <f t="shared" si="0"/>
        <v>18</v>
      </c>
      <c r="H5" s="45"/>
      <c r="I5" s="45"/>
      <c r="J5" s="20">
        <v>45</v>
      </c>
      <c r="K5" s="21">
        <v>44230</v>
      </c>
      <c r="L5" s="20"/>
      <c r="M5" s="21"/>
      <c r="N5" s="19">
        <f t="shared" si="1"/>
        <v>63</v>
      </c>
      <c r="O5" s="19" t="str">
        <f t="shared" si="2"/>
        <v>E</v>
      </c>
      <c r="P5" s="65"/>
      <c r="Q5" s="38"/>
      <c r="R5" s="38" t="s">
        <v>39</v>
      </c>
      <c r="S5" s="39"/>
      <c r="T5" s="39"/>
    </row>
    <row r="6" spans="1:20" ht="15" customHeight="1">
      <c r="A6" s="27" t="s">
        <v>56</v>
      </c>
      <c r="B6" s="54">
        <v>57944</v>
      </c>
      <c r="C6" s="29" t="s">
        <v>304</v>
      </c>
      <c r="D6" s="18">
        <v>18</v>
      </c>
      <c r="E6" s="18"/>
      <c r="F6" s="19"/>
      <c r="G6" s="19">
        <f t="shared" si="0"/>
        <v>18</v>
      </c>
      <c r="H6" s="45"/>
      <c r="I6" s="45"/>
      <c r="J6" s="20">
        <v>16</v>
      </c>
      <c r="K6" s="21">
        <v>44179</v>
      </c>
      <c r="L6" s="20">
        <v>45</v>
      </c>
      <c r="M6" s="21">
        <v>44230</v>
      </c>
      <c r="N6" s="19">
        <f t="shared" si="1"/>
        <v>63</v>
      </c>
      <c r="O6" s="19" t="str">
        <f t="shared" si="2"/>
        <v>E</v>
      </c>
      <c r="P6" s="65"/>
      <c r="Q6" s="7"/>
      <c r="R6" s="7"/>
      <c r="S6" s="2"/>
      <c r="T6" s="2"/>
    </row>
    <row r="7" spans="1:20" ht="15" customHeight="1">
      <c r="A7" s="27" t="s">
        <v>57</v>
      </c>
      <c r="B7" s="54">
        <v>57918</v>
      </c>
      <c r="C7" s="29" t="s">
        <v>305</v>
      </c>
      <c r="D7" s="18">
        <v>20</v>
      </c>
      <c r="E7" s="18"/>
      <c r="F7" s="19"/>
      <c r="G7" s="19">
        <f t="shared" si="0"/>
        <v>20</v>
      </c>
      <c r="H7" s="45"/>
      <c r="I7" s="45"/>
      <c r="J7" s="20"/>
      <c r="K7" s="21"/>
      <c r="L7" s="20"/>
      <c r="M7" s="21"/>
      <c r="N7" s="19">
        <f t="shared" si="1"/>
        <v>20</v>
      </c>
      <c r="O7" s="19">
        <f t="shared" si="2"/>
      </c>
      <c r="P7" s="65"/>
      <c r="Q7" s="6"/>
      <c r="R7" s="6" t="s">
        <v>40</v>
      </c>
      <c r="S7" s="2"/>
      <c r="T7" s="2"/>
    </row>
    <row r="8" spans="1:20" ht="15" customHeight="1">
      <c r="A8" s="27" t="s">
        <v>58</v>
      </c>
      <c r="B8" s="54">
        <v>55744</v>
      </c>
      <c r="C8" s="29" t="s">
        <v>306</v>
      </c>
      <c r="D8" s="18"/>
      <c r="E8" s="18"/>
      <c r="F8" s="19"/>
      <c r="G8" s="19">
        <f t="shared" si="0"/>
        <v>0</v>
      </c>
      <c r="H8" s="45"/>
      <c r="I8" s="45"/>
      <c r="J8" s="20"/>
      <c r="K8" s="21"/>
      <c r="L8" s="20"/>
      <c r="M8" s="21"/>
      <c r="N8" s="19">
        <f t="shared" si="1"/>
        <v>0</v>
      </c>
      <c r="O8" s="19">
        <f t="shared" si="2"/>
      </c>
      <c r="P8" s="65"/>
      <c r="Q8" s="7"/>
      <c r="R8" s="7"/>
      <c r="S8" s="2"/>
      <c r="T8" s="2"/>
    </row>
    <row r="9" spans="1:20" ht="15" customHeight="1">
      <c r="A9" s="27" t="s">
        <v>59</v>
      </c>
      <c r="B9" s="54">
        <v>55259</v>
      </c>
      <c r="C9" s="29" t="s">
        <v>307</v>
      </c>
      <c r="D9" s="18"/>
      <c r="E9" s="18"/>
      <c r="F9" s="19"/>
      <c r="G9" s="19">
        <f t="shared" si="0"/>
        <v>0</v>
      </c>
      <c r="H9" s="45"/>
      <c r="I9" s="45"/>
      <c r="J9" s="20"/>
      <c r="K9" s="21"/>
      <c r="L9" s="20"/>
      <c r="M9" s="21"/>
      <c r="N9" s="19">
        <f t="shared" si="1"/>
        <v>0</v>
      </c>
      <c r="O9" s="19">
        <f t="shared" si="2"/>
      </c>
      <c r="P9" s="65"/>
      <c r="Q9" s="6"/>
      <c r="R9" s="6" t="s">
        <v>41</v>
      </c>
      <c r="S9" s="2"/>
      <c r="T9" s="2"/>
    </row>
    <row r="10" spans="1:20" ht="15" customHeight="1">
      <c r="A10" s="27" t="s">
        <v>60</v>
      </c>
      <c r="B10" s="54">
        <v>48311</v>
      </c>
      <c r="C10" s="29" t="s">
        <v>308</v>
      </c>
      <c r="D10" s="18"/>
      <c r="E10" s="18"/>
      <c r="F10" s="19"/>
      <c r="G10" s="19">
        <f t="shared" si="0"/>
        <v>0</v>
      </c>
      <c r="H10" s="45"/>
      <c r="I10" s="45"/>
      <c r="J10" s="20">
        <v>20</v>
      </c>
      <c r="K10" s="21">
        <v>44230</v>
      </c>
      <c r="L10" s="20"/>
      <c r="M10" s="21"/>
      <c r="N10" s="19">
        <f t="shared" si="1"/>
        <v>20</v>
      </c>
      <c r="O10" s="19" t="str">
        <f t="shared" si="2"/>
        <v>nevyhověl</v>
      </c>
      <c r="P10" s="65"/>
      <c r="Q10" s="7"/>
      <c r="R10" s="7"/>
      <c r="S10" s="2"/>
      <c r="T10" s="2"/>
    </row>
    <row r="11" spans="1:20" ht="15" customHeight="1">
      <c r="A11" s="27" t="s">
        <v>61</v>
      </c>
      <c r="B11" s="54">
        <v>55599</v>
      </c>
      <c r="C11" s="29" t="s">
        <v>309</v>
      </c>
      <c r="D11" s="18">
        <v>15</v>
      </c>
      <c r="E11" s="18"/>
      <c r="F11" s="19"/>
      <c r="G11" s="19">
        <f t="shared" si="0"/>
        <v>15</v>
      </c>
      <c r="H11" s="45"/>
      <c r="I11" s="45"/>
      <c r="J11" s="20">
        <v>13</v>
      </c>
      <c r="K11" s="21">
        <v>44179</v>
      </c>
      <c r="L11" s="20">
        <v>30</v>
      </c>
      <c r="M11" s="21">
        <v>44209</v>
      </c>
      <c r="N11" s="19">
        <f t="shared" si="1"/>
        <v>45</v>
      </c>
      <c r="O11" s="19" t="str">
        <f t="shared" si="2"/>
        <v>nevyhověl</v>
      </c>
      <c r="P11" s="65">
        <v>30</v>
      </c>
      <c r="Q11" s="67">
        <v>44230</v>
      </c>
      <c r="R11" s="6" t="s">
        <v>42</v>
      </c>
      <c r="S11" s="2"/>
      <c r="T11" s="2"/>
    </row>
    <row r="12" spans="1:16" ht="15" customHeight="1">
      <c r="A12" s="27" t="s">
        <v>62</v>
      </c>
      <c r="B12" s="54">
        <v>54916</v>
      </c>
      <c r="C12" s="29" t="s">
        <v>310</v>
      </c>
      <c r="D12" s="18">
        <v>10</v>
      </c>
      <c r="E12" s="18"/>
      <c r="F12" s="19"/>
      <c r="G12" s="19">
        <f t="shared" si="0"/>
        <v>10</v>
      </c>
      <c r="H12" s="45"/>
      <c r="I12" s="45"/>
      <c r="J12" s="20">
        <v>0</v>
      </c>
      <c r="K12" s="21">
        <v>44209</v>
      </c>
      <c r="L12" s="20"/>
      <c r="M12" s="21"/>
      <c r="N12" s="19">
        <f t="shared" si="1"/>
        <v>10</v>
      </c>
      <c r="O12" s="19" t="str">
        <f t="shared" si="2"/>
        <v>nevyhověl</v>
      </c>
      <c r="P12" s="65"/>
    </row>
    <row r="13" spans="1:16" ht="15">
      <c r="A13" s="27" t="s">
        <v>63</v>
      </c>
      <c r="B13" s="54">
        <v>54631</v>
      </c>
      <c r="C13" s="29" t="s">
        <v>311</v>
      </c>
      <c r="D13" s="18"/>
      <c r="E13" s="18"/>
      <c r="F13" s="19"/>
      <c r="G13" s="19">
        <f t="shared" si="0"/>
        <v>0</v>
      </c>
      <c r="H13" s="45"/>
      <c r="I13" s="45"/>
      <c r="J13" s="20"/>
      <c r="K13" s="21"/>
      <c r="L13" s="20"/>
      <c r="M13" s="21"/>
      <c r="N13" s="19">
        <f t="shared" si="1"/>
        <v>0</v>
      </c>
      <c r="O13" s="19">
        <f t="shared" si="2"/>
      </c>
      <c r="P13" s="65"/>
    </row>
    <row r="14" spans="1:16" ht="15">
      <c r="A14" s="27" t="s">
        <v>64</v>
      </c>
      <c r="B14" s="54">
        <v>57837</v>
      </c>
      <c r="C14" s="29" t="s">
        <v>312</v>
      </c>
      <c r="D14" s="18"/>
      <c r="E14" s="18"/>
      <c r="F14" s="19"/>
      <c r="G14" s="19">
        <f t="shared" si="0"/>
        <v>0</v>
      </c>
      <c r="H14" s="45"/>
      <c r="I14" s="45"/>
      <c r="J14" s="20"/>
      <c r="K14" s="21"/>
      <c r="L14" s="20"/>
      <c r="M14" s="21"/>
      <c r="N14" s="19">
        <f t="shared" si="1"/>
        <v>0</v>
      </c>
      <c r="O14" s="19">
        <f t="shared" si="2"/>
      </c>
      <c r="P14" s="65"/>
    </row>
    <row r="15" spans="1:16" ht="15">
      <c r="A15" s="27" t="s">
        <v>65</v>
      </c>
      <c r="B15" s="54">
        <v>58551</v>
      </c>
      <c r="C15" s="29" t="s">
        <v>313</v>
      </c>
      <c r="D15" s="18"/>
      <c r="E15" s="18"/>
      <c r="F15" s="19"/>
      <c r="G15" s="19">
        <f t="shared" si="0"/>
        <v>0</v>
      </c>
      <c r="H15" s="45"/>
      <c r="I15" s="45"/>
      <c r="J15" s="20"/>
      <c r="K15" s="21"/>
      <c r="L15" s="20"/>
      <c r="M15" s="21"/>
      <c r="N15" s="19">
        <f t="shared" si="1"/>
        <v>0</v>
      </c>
      <c r="O15" s="19">
        <f t="shared" si="2"/>
      </c>
      <c r="P15" s="65"/>
    </row>
    <row r="16" spans="1:16" ht="15">
      <c r="A16" s="27" t="s">
        <v>66</v>
      </c>
      <c r="B16" s="54">
        <v>45133</v>
      </c>
      <c r="C16" s="29" t="s">
        <v>314</v>
      </c>
      <c r="D16" s="18"/>
      <c r="E16" s="18"/>
      <c r="F16" s="19"/>
      <c r="G16" s="19">
        <f t="shared" si="0"/>
        <v>0</v>
      </c>
      <c r="H16" s="45"/>
      <c r="I16" s="45"/>
      <c r="J16" s="20"/>
      <c r="K16" s="21"/>
      <c r="L16" s="20"/>
      <c r="M16" s="21"/>
      <c r="N16" s="19">
        <f t="shared" si="1"/>
        <v>0</v>
      </c>
      <c r="O16" s="19">
        <f t="shared" si="2"/>
      </c>
      <c r="P16" s="65"/>
    </row>
    <row r="17" spans="1:17" ht="15">
      <c r="A17" s="27" t="s">
        <v>67</v>
      </c>
      <c r="B17" s="54">
        <v>57823</v>
      </c>
      <c r="C17" s="29" t="s">
        <v>315</v>
      </c>
      <c r="D17" s="18">
        <v>30</v>
      </c>
      <c r="E17" s="18"/>
      <c r="F17" s="19"/>
      <c r="G17" s="19">
        <f t="shared" si="0"/>
        <v>30</v>
      </c>
      <c r="H17" s="45"/>
      <c r="I17" s="45"/>
      <c r="J17" s="20">
        <v>52</v>
      </c>
      <c r="K17" s="21">
        <v>44179</v>
      </c>
      <c r="L17" s="20"/>
      <c r="M17" s="21"/>
      <c r="N17" s="19">
        <f t="shared" si="1"/>
        <v>82</v>
      </c>
      <c r="O17" s="19" t="str">
        <f t="shared" si="2"/>
        <v>B</v>
      </c>
      <c r="P17" s="65"/>
      <c r="Q17" s="50"/>
    </row>
    <row r="18" spans="1:17" ht="15">
      <c r="A18" s="27" t="s">
        <v>68</v>
      </c>
      <c r="B18" s="54">
        <v>58123</v>
      </c>
      <c r="C18" s="29" t="s">
        <v>316</v>
      </c>
      <c r="D18" s="18">
        <v>15</v>
      </c>
      <c r="E18" s="18"/>
      <c r="F18" s="19"/>
      <c r="G18" s="19">
        <f t="shared" si="0"/>
        <v>15</v>
      </c>
      <c r="H18" s="45"/>
      <c r="I18" s="45"/>
      <c r="J18" s="20">
        <v>21</v>
      </c>
      <c r="K18" s="21">
        <v>44179</v>
      </c>
      <c r="L18" s="20">
        <v>25</v>
      </c>
      <c r="M18" s="21">
        <v>44209</v>
      </c>
      <c r="N18" s="19">
        <v>45</v>
      </c>
      <c r="O18" s="19" t="str">
        <f t="shared" si="2"/>
        <v>nevyhověl</v>
      </c>
      <c r="P18" s="65">
        <v>30</v>
      </c>
      <c r="Q18" s="47">
        <v>44230</v>
      </c>
    </row>
    <row r="19" spans="1:16" ht="15">
      <c r="A19" s="27" t="s">
        <v>69</v>
      </c>
      <c r="B19" s="54">
        <v>55482</v>
      </c>
      <c r="C19" s="29" t="s">
        <v>317</v>
      </c>
      <c r="D19" s="18"/>
      <c r="E19" s="18"/>
      <c r="F19" s="19"/>
      <c r="G19" s="19">
        <f t="shared" si="0"/>
        <v>0</v>
      </c>
      <c r="H19" s="45"/>
      <c r="I19" s="45"/>
      <c r="J19" s="20"/>
      <c r="K19" s="21"/>
      <c r="L19" s="20"/>
      <c r="M19" s="21"/>
      <c r="N19" s="19">
        <f aca="true" t="shared" si="3" ref="N19:N41">IF(G19="","",IF(L19="",G19+J19+H19+I19,G19+L19+H19+I19))</f>
        <v>0</v>
      </c>
      <c r="O19" s="19">
        <f t="shared" si="2"/>
      </c>
      <c r="P19" s="65"/>
    </row>
    <row r="20" spans="1:18" ht="15">
      <c r="A20" s="27" t="s">
        <v>70</v>
      </c>
      <c r="B20" s="54">
        <v>58100</v>
      </c>
      <c r="C20" s="29" t="s">
        <v>318</v>
      </c>
      <c r="D20" s="18">
        <v>16</v>
      </c>
      <c r="E20" s="18"/>
      <c r="F20" s="19"/>
      <c r="G20" s="19">
        <f t="shared" si="0"/>
        <v>16</v>
      </c>
      <c r="H20" s="45"/>
      <c r="I20" s="45"/>
      <c r="J20" s="20">
        <v>49</v>
      </c>
      <c r="K20" s="21">
        <v>44179</v>
      </c>
      <c r="L20" s="20"/>
      <c r="M20" s="21"/>
      <c r="N20" s="19">
        <f t="shared" si="3"/>
        <v>65</v>
      </c>
      <c r="O20" s="19" t="str">
        <f t="shared" si="2"/>
        <v>D</v>
      </c>
      <c r="P20" s="65"/>
      <c r="R20" s="47"/>
    </row>
    <row r="21" spans="1:16" ht="15">
      <c r="A21" s="27" t="s">
        <v>71</v>
      </c>
      <c r="B21" s="54">
        <v>55676</v>
      </c>
      <c r="C21" s="29" t="s">
        <v>319</v>
      </c>
      <c r="D21" s="18">
        <v>26</v>
      </c>
      <c r="E21" s="18"/>
      <c r="F21" s="19"/>
      <c r="G21" s="19">
        <f t="shared" si="0"/>
        <v>26</v>
      </c>
      <c r="H21" s="45"/>
      <c r="I21" s="45"/>
      <c r="J21" s="20">
        <v>41</v>
      </c>
      <c r="K21" s="21">
        <v>44179</v>
      </c>
      <c r="L21" s="20"/>
      <c r="M21" s="21"/>
      <c r="N21" s="19">
        <f t="shared" si="3"/>
        <v>67</v>
      </c>
      <c r="O21" s="19" t="str">
        <f t="shared" si="2"/>
        <v>D</v>
      </c>
      <c r="P21" s="65"/>
    </row>
    <row r="22" spans="1:16" ht="15">
      <c r="A22" s="27" t="s">
        <v>72</v>
      </c>
      <c r="B22" s="54">
        <v>54593</v>
      </c>
      <c r="C22" s="29" t="s">
        <v>320</v>
      </c>
      <c r="D22" s="18"/>
      <c r="E22" s="18"/>
      <c r="F22" s="19"/>
      <c r="G22" s="19">
        <f t="shared" si="0"/>
        <v>0</v>
      </c>
      <c r="H22" s="45"/>
      <c r="I22" s="45"/>
      <c r="J22" s="20"/>
      <c r="K22" s="21"/>
      <c r="L22" s="20"/>
      <c r="M22" s="21"/>
      <c r="N22" s="19">
        <f t="shared" si="3"/>
        <v>0</v>
      </c>
      <c r="O22" s="19">
        <f t="shared" si="2"/>
      </c>
      <c r="P22" s="65"/>
    </row>
    <row r="23" spans="1:16" ht="15">
      <c r="A23" s="27" t="s">
        <v>73</v>
      </c>
      <c r="B23" s="54">
        <v>57937</v>
      </c>
      <c r="C23" s="29" t="s">
        <v>321</v>
      </c>
      <c r="D23" s="18">
        <v>17</v>
      </c>
      <c r="E23" s="18"/>
      <c r="F23" s="19"/>
      <c r="G23" s="19">
        <f t="shared" si="0"/>
        <v>17</v>
      </c>
      <c r="H23" s="45"/>
      <c r="I23" s="45"/>
      <c r="J23" s="20">
        <v>64</v>
      </c>
      <c r="K23" s="21">
        <v>44179</v>
      </c>
      <c r="L23" s="20"/>
      <c r="M23" s="21"/>
      <c r="N23" s="19">
        <f t="shared" si="3"/>
        <v>81</v>
      </c>
      <c r="O23" s="19" t="str">
        <f t="shared" si="2"/>
        <v>B</v>
      </c>
      <c r="P23" s="65"/>
    </row>
    <row r="24" spans="1:16" ht="15">
      <c r="A24" s="27" t="s">
        <v>74</v>
      </c>
      <c r="B24" s="54">
        <v>57744</v>
      </c>
      <c r="C24" s="29" t="s">
        <v>322</v>
      </c>
      <c r="D24" s="18"/>
      <c r="E24" s="18"/>
      <c r="F24" s="19"/>
      <c r="G24" s="19">
        <f t="shared" si="0"/>
        <v>0</v>
      </c>
      <c r="H24" s="45"/>
      <c r="I24" s="45"/>
      <c r="J24" s="20"/>
      <c r="K24" s="21"/>
      <c r="L24" s="20"/>
      <c r="M24" s="21"/>
      <c r="N24" s="19">
        <f t="shared" si="3"/>
        <v>0</v>
      </c>
      <c r="O24" s="19">
        <f t="shared" si="2"/>
      </c>
      <c r="P24" s="65"/>
    </row>
    <row r="25" spans="1:16" ht="15">
      <c r="A25" s="27" t="s">
        <v>75</v>
      </c>
      <c r="B25" s="54">
        <v>58695</v>
      </c>
      <c r="C25" s="29" t="s">
        <v>323</v>
      </c>
      <c r="D25" s="18"/>
      <c r="E25" s="18"/>
      <c r="F25" s="19"/>
      <c r="G25" s="19">
        <f t="shared" si="0"/>
        <v>0</v>
      </c>
      <c r="H25" s="45"/>
      <c r="I25" s="45"/>
      <c r="J25" s="20"/>
      <c r="K25" s="21"/>
      <c r="L25" s="20"/>
      <c r="M25" s="21"/>
      <c r="N25" s="19">
        <f t="shared" si="3"/>
        <v>0</v>
      </c>
      <c r="O25" s="19">
        <f t="shared" si="2"/>
      </c>
      <c r="P25" s="65"/>
    </row>
    <row r="26" spans="1:16" ht="15">
      <c r="A26" s="27" t="s">
        <v>76</v>
      </c>
      <c r="B26" s="54">
        <v>58084</v>
      </c>
      <c r="C26" s="29" t="s">
        <v>324</v>
      </c>
      <c r="D26" s="18">
        <v>20</v>
      </c>
      <c r="E26" s="18"/>
      <c r="F26" s="19"/>
      <c r="G26" s="19">
        <f t="shared" si="0"/>
        <v>20</v>
      </c>
      <c r="H26" s="45"/>
      <c r="I26" s="45"/>
      <c r="J26" s="20">
        <v>58</v>
      </c>
      <c r="K26" s="21">
        <v>44179</v>
      </c>
      <c r="L26" s="20"/>
      <c r="M26" s="21"/>
      <c r="N26" s="19">
        <f t="shared" si="3"/>
        <v>78</v>
      </c>
      <c r="O26" s="19" t="str">
        <f t="shared" si="2"/>
        <v>C</v>
      </c>
      <c r="P26" s="65"/>
    </row>
    <row r="27" spans="1:16" ht="15">
      <c r="A27" s="27" t="s">
        <v>77</v>
      </c>
      <c r="B27" s="54">
        <v>58076</v>
      </c>
      <c r="C27" s="29" t="s">
        <v>325</v>
      </c>
      <c r="D27" s="18"/>
      <c r="E27" s="18"/>
      <c r="F27" s="19"/>
      <c r="G27" s="19">
        <f t="shared" si="0"/>
        <v>0</v>
      </c>
      <c r="H27" s="45"/>
      <c r="I27" s="45"/>
      <c r="J27" s="20"/>
      <c r="K27" s="21"/>
      <c r="L27" s="20"/>
      <c r="M27" s="21"/>
      <c r="N27" s="19">
        <f t="shared" si="3"/>
        <v>0</v>
      </c>
      <c r="O27" s="19">
        <f t="shared" si="2"/>
      </c>
      <c r="P27" s="65"/>
    </row>
    <row r="28" spans="1:16" ht="15">
      <c r="A28" s="27" t="s">
        <v>78</v>
      </c>
      <c r="B28" s="54">
        <v>55372</v>
      </c>
      <c r="C28" s="29" t="s">
        <v>326</v>
      </c>
      <c r="D28" s="18">
        <v>26</v>
      </c>
      <c r="E28" s="18"/>
      <c r="F28" s="19"/>
      <c r="G28" s="19">
        <f t="shared" si="0"/>
        <v>26</v>
      </c>
      <c r="H28" s="45"/>
      <c r="I28" s="45"/>
      <c r="J28" s="20">
        <v>62</v>
      </c>
      <c r="K28" s="21">
        <v>44179</v>
      </c>
      <c r="L28" s="20"/>
      <c r="M28" s="21"/>
      <c r="N28" s="19">
        <f t="shared" si="3"/>
        <v>88</v>
      </c>
      <c r="O28" s="19" t="str">
        <f t="shared" si="2"/>
        <v>B</v>
      </c>
      <c r="P28" s="65"/>
    </row>
    <row r="29" spans="1:16" ht="15">
      <c r="A29" s="27" t="s">
        <v>79</v>
      </c>
      <c r="B29" s="54">
        <v>56005</v>
      </c>
      <c r="C29" s="29" t="s">
        <v>327</v>
      </c>
      <c r="D29" s="18">
        <v>19</v>
      </c>
      <c r="E29" s="18"/>
      <c r="F29" s="19"/>
      <c r="G29" s="19">
        <f t="shared" si="0"/>
        <v>19</v>
      </c>
      <c r="H29" s="45"/>
      <c r="I29" s="45"/>
      <c r="J29" s="20">
        <v>55</v>
      </c>
      <c r="K29" s="21">
        <v>44179</v>
      </c>
      <c r="L29" s="20"/>
      <c r="M29" s="21"/>
      <c r="N29" s="19">
        <f t="shared" si="3"/>
        <v>74</v>
      </c>
      <c r="O29" s="19" t="str">
        <f t="shared" si="2"/>
        <v>C</v>
      </c>
      <c r="P29" s="65"/>
    </row>
    <row r="30" spans="1:18" ht="15">
      <c r="A30" s="27" t="s">
        <v>80</v>
      </c>
      <c r="B30" s="54">
        <v>57792</v>
      </c>
      <c r="C30" s="29" t="s">
        <v>328</v>
      </c>
      <c r="D30" s="18"/>
      <c r="E30" s="18"/>
      <c r="F30" s="19"/>
      <c r="G30" s="19">
        <f t="shared" si="0"/>
        <v>0</v>
      </c>
      <c r="H30" s="45"/>
      <c r="I30" s="45"/>
      <c r="J30" s="20"/>
      <c r="K30" s="21"/>
      <c r="L30" s="20"/>
      <c r="M30" s="21"/>
      <c r="N30" s="19">
        <f t="shared" si="3"/>
        <v>0</v>
      </c>
      <c r="O30" s="19">
        <f t="shared" si="2"/>
      </c>
      <c r="P30" s="65"/>
      <c r="R30" s="21"/>
    </row>
    <row r="31" spans="1:16" ht="15">
      <c r="A31" s="27" t="s">
        <v>81</v>
      </c>
      <c r="B31" s="54">
        <v>57760</v>
      </c>
      <c r="C31" s="29" t="s">
        <v>329</v>
      </c>
      <c r="D31" s="18">
        <v>18</v>
      </c>
      <c r="E31" s="18"/>
      <c r="F31" s="19"/>
      <c r="G31" s="19">
        <f t="shared" si="0"/>
        <v>18</v>
      </c>
      <c r="H31" s="45"/>
      <c r="I31" s="45"/>
      <c r="J31" s="20">
        <v>47</v>
      </c>
      <c r="K31" s="21">
        <v>44179</v>
      </c>
      <c r="L31" s="20"/>
      <c r="M31" s="21"/>
      <c r="N31" s="19">
        <f t="shared" si="3"/>
        <v>65</v>
      </c>
      <c r="O31" s="19" t="str">
        <f t="shared" si="2"/>
        <v>D</v>
      </c>
      <c r="P31" s="65"/>
    </row>
    <row r="32" spans="1:16" ht="15">
      <c r="A32" s="27" t="s">
        <v>82</v>
      </c>
      <c r="B32" s="54">
        <v>58051</v>
      </c>
      <c r="C32" s="29" t="s">
        <v>330</v>
      </c>
      <c r="D32" s="18"/>
      <c r="E32" s="18"/>
      <c r="F32" s="19"/>
      <c r="G32" s="19">
        <f t="shared" si="0"/>
        <v>0</v>
      </c>
      <c r="H32" s="45"/>
      <c r="I32" s="45"/>
      <c r="J32" s="20"/>
      <c r="K32" s="21"/>
      <c r="L32" s="20"/>
      <c r="M32" s="21"/>
      <c r="N32" s="19">
        <f t="shared" si="3"/>
        <v>0</v>
      </c>
      <c r="O32" s="19">
        <f t="shared" si="2"/>
      </c>
      <c r="P32" s="65"/>
    </row>
    <row r="33" spans="1:16" ht="15">
      <c r="A33" s="27" t="s">
        <v>83</v>
      </c>
      <c r="B33" s="54">
        <v>56096</v>
      </c>
      <c r="C33" s="29" t="s">
        <v>331</v>
      </c>
      <c r="D33" s="18">
        <v>17</v>
      </c>
      <c r="E33" s="18"/>
      <c r="F33" s="19"/>
      <c r="G33" s="19">
        <f t="shared" si="0"/>
        <v>17</v>
      </c>
      <c r="H33" s="45"/>
      <c r="I33" s="45"/>
      <c r="J33" s="20">
        <v>57</v>
      </c>
      <c r="K33" s="21">
        <v>44179</v>
      </c>
      <c r="L33" s="20"/>
      <c r="M33" s="21"/>
      <c r="N33" s="19">
        <f t="shared" si="3"/>
        <v>74</v>
      </c>
      <c r="O33" s="19" t="str">
        <f t="shared" si="2"/>
        <v>C</v>
      </c>
      <c r="P33" s="65"/>
    </row>
    <row r="34" spans="1:16" ht="15">
      <c r="A34" s="27" t="s">
        <v>84</v>
      </c>
      <c r="B34" s="54">
        <v>58526</v>
      </c>
      <c r="C34" s="29" t="s">
        <v>332</v>
      </c>
      <c r="D34" s="18"/>
      <c r="E34" s="18"/>
      <c r="F34" s="19"/>
      <c r="G34" s="19">
        <f t="shared" si="0"/>
        <v>0</v>
      </c>
      <c r="H34" s="45"/>
      <c r="I34" s="45"/>
      <c r="J34" s="20">
        <v>30</v>
      </c>
      <c r="K34" s="21">
        <v>44209</v>
      </c>
      <c r="L34" s="20">
        <v>20</v>
      </c>
      <c r="M34" s="21">
        <v>44230</v>
      </c>
      <c r="N34" s="19">
        <f t="shared" si="3"/>
        <v>20</v>
      </c>
      <c r="O34" s="19" t="str">
        <f t="shared" si="2"/>
        <v>nevyhověl</v>
      </c>
      <c r="P34" s="65"/>
    </row>
    <row r="35" spans="1:16" ht="15">
      <c r="A35" s="27" t="s">
        <v>85</v>
      </c>
      <c r="B35" s="54">
        <v>55263</v>
      </c>
      <c r="C35" s="29" t="s">
        <v>333</v>
      </c>
      <c r="D35" s="18">
        <v>19</v>
      </c>
      <c r="E35" s="18"/>
      <c r="F35" s="19"/>
      <c r="G35" s="19">
        <f t="shared" si="0"/>
        <v>19</v>
      </c>
      <c r="H35" s="45"/>
      <c r="I35" s="45"/>
      <c r="J35" s="20">
        <v>30</v>
      </c>
      <c r="K35" s="21">
        <v>44209</v>
      </c>
      <c r="L35" s="20">
        <v>30</v>
      </c>
      <c r="M35" s="21">
        <v>44230</v>
      </c>
      <c r="N35" s="19">
        <f t="shared" si="3"/>
        <v>49</v>
      </c>
      <c r="O35" s="19" t="str">
        <f t="shared" si="2"/>
        <v>nevyhověl</v>
      </c>
      <c r="P35" s="65"/>
    </row>
    <row r="36" spans="1:16" ht="15">
      <c r="A36" s="27" t="s">
        <v>86</v>
      </c>
      <c r="B36" s="54">
        <v>55701</v>
      </c>
      <c r="C36" s="29" t="s">
        <v>334</v>
      </c>
      <c r="D36" s="18"/>
      <c r="E36" s="18"/>
      <c r="F36" s="19"/>
      <c r="G36" s="19">
        <f t="shared" si="0"/>
        <v>0</v>
      </c>
      <c r="H36" s="45"/>
      <c r="I36" s="45"/>
      <c r="J36" s="20"/>
      <c r="K36" s="21"/>
      <c r="L36" s="20"/>
      <c r="M36" s="21"/>
      <c r="N36" s="19">
        <f t="shared" si="3"/>
        <v>0</v>
      </c>
      <c r="O36" s="19">
        <f t="shared" si="2"/>
      </c>
      <c r="P36" s="65"/>
    </row>
    <row r="37" spans="1:16" ht="15">
      <c r="A37" s="27" t="s">
        <v>87</v>
      </c>
      <c r="B37" s="54">
        <v>58110</v>
      </c>
      <c r="C37" s="29" t="s">
        <v>335</v>
      </c>
      <c r="D37" s="18">
        <v>13</v>
      </c>
      <c r="E37" s="18"/>
      <c r="F37" s="19"/>
      <c r="G37" s="19">
        <f t="shared" si="0"/>
        <v>13</v>
      </c>
      <c r="H37" s="45"/>
      <c r="I37" s="45"/>
      <c r="J37" s="20"/>
      <c r="K37" s="21"/>
      <c r="L37" s="20"/>
      <c r="M37" s="21"/>
      <c r="N37" s="19">
        <f t="shared" si="3"/>
        <v>13</v>
      </c>
      <c r="O37" s="19">
        <f t="shared" si="2"/>
      </c>
      <c r="P37" s="65"/>
    </row>
    <row r="38" spans="1:16" ht="15">
      <c r="A38" s="27" t="s">
        <v>88</v>
      </c>
      <c r="B38" s="54">
        <v>57777</v>
      </c>
      <c r="C38" s="29" t="s">
        <v>336</v>
      </c>
      <c r="D38" s="18">
        <v>16</v>
      </c>
      <c r="E38" s="18"/>
      <c r="F38" s="19"/>
      <c r="G38" s="19">
        <f t="shared" si="0"/>
        <v>16</v>
      </c>
      <c r="H38" s="45"/>
      <c r="I38" s="45"/>
      <c r="J38" s="20"/>
      <c r="K38" s="21"/>
      <c r="L38" s="20"/>
      <c r="M38" s="21"/>
      <c r="N38" s="19">
        <f t="shared" si="3"/>
        <v>16</v>
      </c>
      <c r="O38" s="19">
        <f t="shared" si="2"/>
      </c>
      <c r="P38" s="65"/>
    </row>
    <row r="39" spans="1:16" ht="15">
      <c r="A39" s="27" t="s">
        <v>89</v>
      </c>
      <c r="B39" s="54">
        <v>55290</v>
      </c>
      <c r="C39" s="29" t="s">
        <v>337</v>
      </c>
      <c r="D39" s="18"/>
      <c r="E39" s="18"/>
      <c r="F39" s="19"/>
      <c r="G39" s="19">
        <f t="shared" si="0"/>
        <v>0</v>
      </c>
      <c r="H39" s="45"/>
      <c r="I39" s="45"/>
      <c r="J39" s="20"/>
      <c r="K39" s="21"/>
      <c r="L39" s="20"/>
      <c r="M39" s="21"/>
      <c r="N39" s="19">
        <f t="shared" si="3"/>
        <v>0</v>
      </c>
      <c r="O39" s="19">
        <f t="shared" si="2"/>
      </c>
      <c r="P39" s="65"/>
    </row>
    <row r="40" spans="1:16" ht="15">
      <c r="A40" s="27" t="s">
        <v>90</v>
      </c>
      <c r="B40" s="54">
        <v>57740</v>
      </c>
      <c r="C40" s="29" t="s">
        <v>338</v>
      </c>
      <c r="D40" s="18">
        <v>3</v>
      </c>
      <c r="E40" s="18"/>
      <c r="F40" s="19"/>
      <c r="G40" s="19">
        <f t="shared" si="0"/>
        <v>3</v>
      </c>
      <c r="H40" s="45"/>
      <c r="I40" s="45"/>
      <c r="J40" s="20">
        <v>42</v>
      </c>
      <c r="K40" s="21">
        <v>44179</v>
      </c>
      <c r="L40" s="20"/>
      <c r="M40" s="21"/>
      <c r="N40" s="19">
        <f t="shared" si="3"/>
        <v>45</v>
      </c>
      <c r="O40" s="19" t="str">
        <f t="shared" si="2"/>
        <v>nevyhověl</v>
      </c>
      <c r="P40" s="65"/>
    </row>
    <row r="41" spans="1:16" ht="15">
      <c r="A41" s="27" t="s">
        <v>91</v>
      </c>
      <c r="B41" s="54">
        <v>55941</v>
      </c>
      <c r="C41" s="29" t="s">
        <v>339</v>
      </c>
      <c r="D41" s="18"/>
      <c r="E41" s="18"/>
      <c r="F41" s="19"/>
      <c r="G41" s="19">
        <f t="shared" si="0"/>
        <v>0</v>
      </c>
      <c r="H41" s="45"/>
      <c r="I41" s="45"/>
      <c r="J41" s="20"/>
      <c r="K41" s="21"/>
      <c r="L41" s="20"/>
      <c r="M41" s="21"/>
      <c r="N41" s="19">
        <f t="shared" si="3"/>
        <v>0</v>
      </c>
      <c r="O41" s="19">
        <f t="shared" si="2"/>
      </c>
      <c r="P41" s="65"/>
    </row>
    <row r="42" spans="1:17" ht="15">
      <c r="A42" s="27" t="s">
        <v>92</v>
      </c>
      <c r="B42" s="54">
        <v>56243</v>
      </c>
      <c r="C42" s="29" t="s">
        <v>340</v>
      </c>
      <c r="D42" s="18">
        <v>6</v>
      </c>
      <c r="E42" s="18"/>
      <c r="F42" s="19"/>
      <c r="G42" s="19">
        <f t="shared" si="0"/>
        <v>6</v>
      </c>
      <c r="H42" s="45"/>
      <c r="I42" s="45"/>
      <c r="J42" s="20">
        <v>26</v>
      </c>
      <c r="K42" s="21">
        <v>44179</v>
      </c>
      <c r="L42" s="20">
        <v>25</v>
      </c>
      <c r="M42" s="21">
        <v>44209</v>
      </c>
      <c r="N42" s="19">
        <v>26</v>
      </c>
      <c r="O42" s="19" t="str">
        <f t="shared" si="2"/>
        <v>nevyhověl</v>
      </c>
      <c r="P42" s="65">
        <v>20</v>
      </c>
      <c r="Q42" s="47">
        <v>44230</v>
      </c>
    </row>
    <row r="43" spans="1:16" ht="15">
      <c r="A43" s="27" t="s">
        <v>93</v>
      </c>
      <c r="B43" s="54">
        <v>58042</v>
      </c>
      <c r="C43" s="29" t="s">
        <v>341</v>
      </c>
      <c r="D43" s="18"/>
      <c r="E43" s="18"/>
      <c r="F43" s="19"/>
      <c r="G43" s="19">
        <f t="shared" si="0"/>
        <v>0</v>
      </c>
      <c r="H43" s="45"/>
      <c r="I43" s="45"/>
      <c r="J43" s="20"/>
      <c r="K43" s="21"/>
      <c r="L43" s="20"/>
      <c r="M43" s="21"/>
      <c r="N43" s="19">
        <f aca="true" t="shared" si="4" ref="N43:N77">IF(G43="","",IF(L43="",G43+J43+H43+I43,G43+L43+H43+I43))</f>
        <v>0</v>
      </c>
      <c r="O43" s="19">
        <f t="shared" si="2"/>
      </c>
      <c r="P43" s="65"/>
    </row>
    <row r="44" spans="1:16" ht="15">
      <c r="A44" s="27" t="s">
        <v>94</v>
      </c>
      <c r="B44" s="54">
        <v>55323</v>
      </c>
      <c r="C44" s="29" t="s">
        <v>342</v>
      </c>
      <c r="D44" s="18"/>
      <c r="E44" s="18"/>
      <c r="F44" s="19"/>
      <c r="G44" s="19">
        <f t="shared" si="0"/>
        <v>0</v>
      </c>
      <c r="H44" s="45"/>
      <c r="I44" s="45"/>
      <c r="J44" s="20"/>
      <c r="K44" s="21"/>
      <c r="L44" s="20"/>
      <c r="M44" s="21"/>
      <c r="N44" s="19">
        <f t="shared" si="4"/>
        <v>0</v>
      </c>
      <c r="O44" s="19">
        <f t="shared" si="2"/>
      </c>
      <c r="P44" s="65"/>
    </row>
    <row r="45" spans="1:16" ht="15">
      <c r="A45" s="27" t="s">
        <v>95</v>
      </c>
      <c r="B45" s="54">
        <v>55291</v>
      </c>
      <c r="C45" s="29" t="s">
        <v>343</v>
      </c>
      <c r="D45" s="18">
        <v>16</v>
      </c>
      <c r="E45" s="18"/>
      <c r="F45" s="19"/>
      <c r="G45" s="19">
        <f t="shared" si="0"/>
        <v>16</v>
      </c>
      <c r="H45" s="45"/>
      <c r="I45" s="45"/>
      <c r="J45" s="20"/>
      <c r="K45" s="21"/>
      <c r="L45" s="20"/>
      <c r="M45" s="21"/>
      <c r="N45" s="19">
        <f t="shared" si="4"/>
        <v>16</v>
      </c>
      <c r="O45" s="19">
        <f t="shared" si="2"/>
      </c>
      <c r="P45" s="65"/>
    </row>
    <row r="46" spans="1:16" ht="15">
      <c r="A46" s="27" t="s">
        <v>96</v>
      </c>
      <c r="B46" s="54">
        <v>57701</v>
      </c>
      <c r="C46" s="29" t="s">
        <v>344</v>
      </c>
      <c r="D46" s="18"/>
      <c r="E46" s="18"/>
      <c r="F46" s="19"/>
      <c r="G46" s="19">
        <f t="shared" si="0"/>
        <v>0</v>
      </c>
      <c r="H46" s="45"/>
      <c r="I46" s="45"/>
      <c r="J46" s="20"/>
      <c r="K46" s="21"/>
      <c r="L46" s="20"/>
      <c r="M46" s="21"/>
      <c r="N46" s="19">
        <f t="shared" si="4"/>
        <v>0</v>
      </c>
      <c r="O46" s="19">
        <f t="shared" si="2"/>
      </c>
      <c r="P46" s="65"/>
    </row>
    <row r="47" spans="1:16" ht="15">
      <c r="A47" s="27" t="s">
        <v>97</v>
      </c>
      <c r="B47" s="54">
        <v>57743</v>
      </c>
      <c r="C47" s="29" t="s">
        <v>345</v>
      </c>
      <c r="D47" s="18"/>
      <c r="E47" s="18"/>
      <c r="F47" s="19"/>
      <c r="G47" s="19">
        <f t="shared" si="0"/>
        <v>0</v>
      </c>
      <c r="H47" s="45"/>
      <c r="I47" s="45"/>
      <c r="J47" s="20"/>
      <c r="K47" s="21"/>
      <c r="L47" s="20"/>
      <c r="M47" s="21"/>
      <c r="N47" s="19">
        <f t="shared" si="4"/>
        <v>0</v>
      </c>
      <c r="O47" s="19">
        <f t="shared" si="2"/>
      </c>
      <c r="P47" s="65"/>
    </row>
    <row r="48" spans="1:16" ht="15">
      <c r="A48" s="27" t="s">
        <v>98</v>
      </c>
      <c r="B48" s="54">
        <v>55370</v>
      </c>
      <c r="C48" s="29" t="s">
        <v>346</v>
      </c>
      <c r="D48" s="18"/>
      <c r="E48" s="18"/>
      <c r="F48" s="19"/>
      <c r="G48" s="19">
        <f t="shared" si="0"/>
        <v>0</v>
      </c>
      <c r="H48" s="45"/>
      <c r="I48" s="45"/>
      <c r="J48" s="20"/>
      <c r="K48" s="21"/>
      <c r="L48" s="20"/>
      <c r="M48" s="21"/>
      <c r="N48" s="19">
        <f t="shared" si="4"/>
        <v>0</v>
      </c>
      <c r="O48" s="19">
        <f t="shared" si="2"/>
      </c>
      <c r="P48" s="65"/>
    </row>
    <row r="49" spans="1:16" ht="15">
      <c r="A49" s="27" t="s">
        <v>99</v>
      </c>
      <c r="B49" s="54">
        <v>56223</v>
      </c>
      <c r="C49" s="29" t="s">
        <v>347</v>
      </c>
      <c r="D49" s="18">
        <v>10</v>
      </c>
      <c r="E49" s="18"/>
      <c r="F49" s="19"/>
      <c r="G49" s="19">
        <f t="shared" si="0"/>
        <v>10</v>
      </c>
      <c r="H49" s="45"/>
      <c r="I49" s="45"/>
      <c r="J49" s="20">
        <v>50</v>
      </c>
      <c r="K49" s="21">
        <v>44230</v>
      </c>
      <c r="L49" s="20"/>
      <c r="M49" s="21"/>
      <c r="N49" s="19">
        <f t="shared" si="4"/>
        <v>60</v>
      </c>
      <c r="O49" s="19" t="str">
        <f t="shared" si="2"/>
        <v>E</v>
      </c>
      <c r="P49" s="65"/>
    </row>
    <row r="50" spans="1:16" ht="15">
      <c r="A50" s="27" t="s">
        <v>100</v>
      </c>
      <c r="B50" s="54">
        <v>47350</v>
      </c>
      <c r="C50" s="29" t="s">
        <v>348</v>
      </c>
      <c r="D50" s="18">
        <v>18</v>
      </c>
      <c r="E50" s="18"/>
      <c r="F50" s="19"/>
      <c r="G50" s="19">
        <f t="shared" si="0"/>
        <v>18</v>
      </c>
      <c r="H50" s="45"/>
      <c r="I50" s="45"/>
      <c r="J50" s="20">
        <v>53</v>
      </c>
      <c r="K50" s="21">
        <v>44179</v>
      </c>
      <c r="L50" s="20"/>
      <c r="M50" s="21"/>
      <c r="N50" s="19">
        <f t="shared" si="4"/>
        <v>71</v>
      </c>
      <c r="O50" s="19" t="str">
        <f t="shared" si="2"/>
        <v>C</v>
      </c>
      <c r="P50" s="65"/>
    </row>
    <row r="51" spans="1:16" ht="15">
      <c r="A51" s="27" t="s">
        <v>101</v>
      </c>
      <c r="B51" s="54">
        <v>55934</v>
      </c>
      <c r="C51" s="29" t="s">
        <v>349</v>
      </c>
      <c r="D51" s="18">
        <v>20</v>
      </c>
      <c r="E51" s="18"/>
      <c r="F51" s="19"/>
      <c r="G51" s="19">
        <f t="shared" si="0"/>
        <v>20</v>
      </c>
      <c r="H51" s="45"/>
      <c r="I51" s="45"/>
      <c r="J51" s="20">
        <v>50</v>
      </c>
      <c r="K51" s="21">
        <v>44179</v>
      </c>
      <c r="L51" s="20"/>
      <c r="M51" s="21"/>
      <c r="N51" s="19">
        <f t="shared" si="4"/>
        <v>70</v>
      </c>
      <c r="O51" s="19" t="str">
        <f t="shared" si="2"/>
        <v>C</v>
      </c>
      <c r="P51" s="65"/>
    </row>
    <row r="52" spans="1:16" ht="15">
      <c r="A52" s="27" t="s">
        <v>102</v>
      </c>
      <c r="B52" s="54">
        <v>57774</v>
      </c>
      <c r="C52" s="29" t="s">
        <v>350</v>
      </c>
      <c r="D52" s="18">
        <v>14</v>
      </c>
      <c r="E52" s="18"/>
      <c r="F52" s="19"/>
      <c r="G52" s="19">
        <f t="shared" si="0"/>
        <v>14</v>
      </c>
      <c r="H52" s="45"/>
      <c r="I52" s="45"/>
      <c r="J52" s="20"/>
      <c r="K52" s="21"/>
      <c r="L52" s="20"/>
      <c r="M52" s="21"/>
      <c r="N52" s="19">
        <f t="shared" si="4"/>
        <v>14</v>
      </c>
      <c r="O52" s="19">
        <f t="shared" si="2"/>
      </c>
      <c r="P52" s="65"/>
    </row>
    <row r="53" spans="1:16" ht="15">
      <c r="A53" s="27" t="s">
        <v>103</v>
      </c>
      <c r="B53" s="54">
        <v>55491</v>
      </c>
      <c r="C53" s="29" t="s">
        <v>351</v>
      </c>
      <c r="D53" s="18">
        <v>5</v>
      </c>
      <c r="E53" s="18"/>
      <c r="F53" s="19"/>
      <c r="G53" s="19">
        <f t="shared" si="0"/>
        <v>5</v>
      </c>
      <c r="H53" s="45"/>
      <c r="I53" s="45"/>
      <c r="J53" s="20"/>
      <c r="K53" s="21"/>
      <c r="L53" s="20"/>
      <c r="M53" s="21"/>
      <c r="N53" s="19">
        <f t="shared" si="4"/>
        <v>5</v>
      </c>
      <c r="O53" s="19">
        <f t="shared" si="2"/>
      </c>
      <c r="P53" s="65"/>
    </row>
    <row r="54" spans="1:16" ht="15">
      <c r="A54" s="27" t="s">
        <v>104</v>
      </c>
      <c r="B54" s="54">
        <v>57747</v>
      </c>
      <c r="C54" s="29" t="s">
        <v>352</v>
      </c>
      <c r="D54" s="18">
        <v>16</v>
      </c>
      <c r="E54" s="18"/>
      <c r="F54" s="19"/>
      <c r="G54" s="19">
        <f t="shared" si="0"/>
        <v>16</v>
      </c>
      <c r="H54" s="45"/>
      <c r="I54" s="45"/>
      <c r="J54" s="20"/>
      <c r="K54" s="21"/>
      <c r="L54" s="20"/>
      <c r="M54" s="21"/>
      <c r="N54" s="19">
        <f t="shared" si="4"/>
        <v>16</v>
      </c>
      <c r="O54" s="19">
        <f t="shared" si="2"/>
      </c>
      <c r="P54" s="65"/>
    </row>
    <row r="55" spans="1:16" ht="15">
      <c r="A55" s="27" t="s">
        <v>105</v>
      </c>
      <c r="B55" s="54">
        <v>57696</v>
      </c>
      <c r="C55" s="29" t="s">
        <v>353</v>
      </c>
      <c r="D55" s="18"/>
      <c r="E55" s="18"/>
      <c r="F55" s="19"/>
      <c r="G55" s="19">
        <f t="shared" si="0"/>
        <v>0</v>
      </c>
      <c r="H55" s="45"/>
      <c r="I55" s="45"/>
      <c r="J55" s="20">
        <v>42</v>
      </c>
      <c r="K55" s="21">
        <v>44179</v>
      </c>
      <c r="L55" s="20">
        <v>60</v>
      </c>
      <c r="M55" s="21">
        <v>44230</v>
      </c>
      <c r="N55" s="19">
        <f t="shared" si="4"/>
        <v>60</v>
      </c>
      <c r="O55" s="19" t="str">
        <f t="shared" si="2"/>
        <v>E</v>
      </c>
      <c r="P55" s="65"/>
    </row>
    <row r="56" spans="1:16" s="4" customFormat="1" ht="15">
      <c r="A56" s="26" t="s">
        <v>106</v>
      </c>
      <c r="B56" s="60">
        <v>55746</v>
      </c>
      <c r="C56" s="61" t="s">
        <v>354</v>
      </c>
      <c r="D56" s="18">
        <v>22</v>
      </c>
      <c r="E56" s="18"/>
      <c r="F56" s="19"/>
      <c r="G56" s="19">
        <f t="shared" si="0"/>
        <v>22</v>
      </c>
      <c r="H56" s="45"/>
      <c r="I56" s="45"/>
      <c r="J56" s="20">
        <v>47</v>
      </c>
      <c r="K56" s="21">
        <v>44179</v>
      </c>
      <c r="L56" s="20"/>
      <c r="M56" s="21"/>
      <c r="N56" s="19">
        <f t="shared" si="4"/>
        <v>69</v>
      </c>
      <c r="O56" s="19" t="str">
        <f t="shared" si="2"/>
        <v>D</v>
      </c>
      <c r="P56" s="65"/>
    </row>
    <row r="57" spans="1:16" ht="15">
      <c r="A57" s="26" t="s">
        <v>107</v>
      </c>
      <c r="B57" s="60">
        <v>57810</v>
      </c>
      <c r="C57" s="61" t="s">
        <v>355</v>
      </c>
      <c r="D57" s="18">
        <v>17</v>
      </c>
      <c r="E57" s="18"/>
      <c r="F57" s="19"/>
      <c r="G57" s="19">
        <f t="shared" si="0"/>
        <v>17</v>
      </c>
      <c r="H57" s="45"/>
      <c r="I57" s="45"/>
      <c r="J57" s="20">
        <v>61</v>
      </c>
      <c r="K57" s="21">
        <v>44179</v>
      </c>
      <c r="L57" s="20"/>
      <c r="M57" s="21"/>
      <c r="N57" s="19">
        <f t="shared" si="4"/>
        <v>78</v>
      </c>
      <c r="O57" s="19" t="str">
        <f t="shared" si="2"/>
        <v>C</v>
      </c>
      <c r="P57" s="65"/>
    </row>
    <row r="58" spans="1:16" ht="15">
      <c r="A58" s="27" t="s">
        <v>108</v>
      </c>
      <c r="B58" s="54">
        <v>57780</v>
      </c>
      <c r="C58" s="29" t="s">
        <v>356</v>
      </c>
      <c r="D58" s="18"/>
      <c r="E58" s="18"/>
      <c r="F58" s="19"/>
      <c r="G58" s="19">
        <f t="shared" si="0"/>
        <v>0</v>
      </c>
      <c r="H58" s="45"/>
      <c r="I58" s="45"/>
      <c r="J58" s="20"/>
      <c r="K58" s="21"/>
      <c r="L58" s="20"/>
      <c r="M58" s="21"/>
      <c r="N58" s="19">
        <f t="shared" si="4"/>
        <v>0</v>
      </c>
      <c r="O58" s="19">
        <f t="shared" si="2"/>
      </c>
      <c r="P58" s="65"/>
    </row>
    <row r="59" spans="1:16" ht="15">
      <c r="A59" s="26" t="s">
        <v>109</v>
      </c>
      <c r="B59" s="60">
        <v>57238</v>
      </c>
      <c r="C59" s="61" t="s">
        <v>357</v>
      </c>
      <c r="D59" s="18">
        <v>16</v>
      </c>
      <c r="E59" s="18"/>
      <c r="F59" s="19"/>
      <c r="G59" s="19">
        <f t="shared" si="0"/>
        <v>16</v>
      </c>
      <c r="H59" s="45"/>
      <c r="I59" s="45"/>
      <c r="J59" s="20">
        <v>48</v>
      </c>
      <c r="K59" s="21">
        <v>44179</v>
      </c>
      <c r="L59" s="20"/>
      <c r="M59" s="21"/>
      <c r="N59" s="19">
        <f t="shared" si="4"/>
        <v>64</v>
      </c>
      <c r="O59" s="19" t="str">
        <f t="shared" si="2"/>
        <v>E</v>
      </c>
      <c r="P59" s="65"/>
    </row>
    <row r="60" spans="1:16" ht="15">
      <c r="A60" s="26" t="s">
        <v>110</v>
      </c>
      <c r="B60" s="60">
        <v>57765</v>
      </c>
      <c r="C60" s="61" t="s">
        <v>358</v>
      </c>
      <c r="D60" s="18">
        <v>17</v>
      </c>
      <c r="E60" s="18"/>
      <c r="F60" s="19"/>
      <c r="G60" s="19">
        <f t="shared" si="0"/>
        <v>17</v>
      </c>
      <c r="H60" s="45"/>
      <c r="I60" s="45"/>
      <c r="J60" s="20">
        <v>43</v>
      </c>
      <c r="K60" s="21">
        <v>44179</v>
      </c>
      <c r="L60" s="20"/>
      <c r="M60" s="21"/>
      <c r="N60" s="19">
        <f t="shared" si="4"/>
        <v>60</v>
      </c>
      <c r="O60" s="19" t="str">
        <f t="shared" si="2"/>
        <v>E</v>
      </c>
      <c r="P60" s="65"/>
    </row>
    <row r="61" spans="1:16" ht="15">
      <c r="A61" s="27" t="s">
        <v>111</v>
      </c>
      <c r="B61" s="54">
        <v>55966</v>
      </c>
      <c r="C61" s="29" t="s">
        <v>359</v>
      </c>
      <c r="D61" s="18"/>
      <c r="E61" s="18"/>
      <c r="F61" s="19"/>
      <c r="G61" s="19">
        <f t="shared" si="0"/>
        <v>0</v>
      </c>
      <c r="H61" s="45"/>
      <c r="I61" s="45"/>
      <c r="J61" s="20"/>
      <c r="K61" s="21"/>
      <c r="L61" s="20"/>
      <c r="M61" s="21"/>
      <c r="N61" s="19">
        <f t="shared" si="4"/>
        <v>0</v>
      </c>
      <c r="O61" s="19">
        <f t="shared" si="2"/>
      </c>
      <c r="P61" s="65"/>
    </row>
    <row r="62" spans="1:17" ht="15">
      <c r="A62" s="27" t="s">
        <v>112</v>
      </c>
      <c r="B62" s="54">
        <v>55602</v>
      </c>
      <c r="C62" s="29" t="s">
        <v>360</v>
      </c>
      <c r="D62" s="18">
        <v>9</v>
      </c>
      <c r="E62" s="18">
        <v>13</v>
      </c>
      <c r="F62" s="19"/>
      <c r="G62" s="19">
        <f t="shared" si="0"/>
        <v>13</v>
      </c>
      <c r="H62" s="45"/>
      <c r="I62" s="45"/>
      <c r="J62" s="20">
        <v>5</v>
      </c>
      <c r="K62" s="21">
        <v>44209</v>
      </c>
      <c r="L62" s="20">
        <v>35</v>
      </c>
      <c r="M62" s="21">
        <v>44230</v>
      </c>
      <c r="N62" s="19">
        <v>73</v>
      </c>
      <c r="O62" s="19" t="str">
        <f t="shared" si="2"/>
        <v>C</v>
      </c>
      <c r="P62" s="65">
        <v>60</v>
      </c>
      <c r="Q62" s="47">
        <v>44245</v>
      </c>
    </row>
    <row r="63" spans="1:16" ht="15">
      <c r="A63" s="26" t="s">
        <v>113</v>
      </c>
      <c r="B63" s="60">
        <v>58490</v>
      </c>
      <c r="C63" s="61" t="s">
        <v>361</v>
      </c>
      <c r="D63" s="18">
        <v>28</v>
      </c>
      <c r="E63" s="18"/>
      <c r="F63" s="19"/>
      <c r="G63" s="19">
        <f t="shared" si="0"/>
        <v>28</v>
      </c>
      <c r="H63" s="45"/>
      <c r="I63" s="45"/>
      <c r="J63" s="20">
        <v>48</v>
      </c>
      <c r="K63" s="21">
        <v>44179</v>
      </c>
      <c r="L63" s="20"/>
      <c r="M63" s="21"/>
      <c r="N63" s="19">
        <f t="shared" si="4"/>
        <v>76</v>
      </c>
      <c r="O63" s="19" t="str">
        <f t="shared" si="2"/>
        <v>C</v>
      </c>
      <c r="P63" s="65"/>
    </row>
    <row r="64" spans="1:16" ht="15">
      <c r="A64" s="26" t="s">
        <v>114</v>
      </c>
      <c r="B64" s="60">
        <v>56091</v>
      </c>
      <c r="C64" s="61" t="s">
        <v>362</v>
      </c>
      <c r="D64" s="18">
        <v>26</v>
      </c>
      <c r="E64" s="18"/>
      <c r="F64" s="19"/>
      <c r="G64" s="19">
        <f t="shared" si="0"/>
        <v>26</v>
      </c>
      <c r="H64" s="45"/>
      <c r="I64" s="45"/>
      <c r="J64" s="20">
        <v>42</v>
      </c>
      <c r="K64" s="21">
        <v>44179</v>
      </c>
      <c r="L64" s="20"/>
      <c r="M64" s="21"/>
      <c r="N64" s="19">
        <f t="shared" si="4"/>
        <v>68</v>
      </c>
      <c r="O64" s="19" t="str">
        <f t="shared" si="2"/>
        <v>D</v>
      </c>
      <c r="P64" s="65"/>
    </row>
    <row r="65" spans="1:16" ht="15">
      <c r="A65" s="27" t="s">
        <v>115</v>
      </c>
      <c r="B65" s="54">
        <v>43991</v>
      </c>
      <c r="C65" s="29" t="s">
        <v>363</v>
      </c>
      <c r="D65" s="18"/>
      <c r="E65" s="18"/>
      <c r="F65" s="19"/>
      <c r="G65" s="19">
        <f t="shared" si="0"/>
        <v>0</v>
      </c>
      <c r="H65" s="45"/>
      <c r="I65" s="45"/>
      <c r="J65" s="20"/>
      <c r="K65" s="21"/>
      <c r="L65" s="20"/>
      <c r="M65" s="21"/>
      <c r="N65" s="19">
        <f t="shared" si="4"/>
        <v>0</v>
      </c>
      <c r="O65" s="19">
        <f t="shared" si="2"/>
      </c>
      <c r="P65" s="65"/>
    </row>
    <row r="66" spans="1:16" ht="15">
      <c r="A66" s="26" t="s">
        <v>116</v>
      </c>
      <c r="B66" s="60">
        <v>55782</v>
      </c>
      <c r="C66" s="61" t="s">
        <v>364</v>
      </c>
      <c r="D66" s="18">
        <v>14</v>
      </c>
      <c r="E66" s="18"/>
      <c r="F66" s="19"/>
      <c r="G66" s="19">
        <f t="shared" si="0"/>
        <v>14</v>
      </c>
      <c r="H66" s="45"/>
      <c r="I66" s="45"/>
      <c r="J66" s="20">
        <v>46</v>
      </c>
      <c r="K66" s="21">
        <v>44179</v>
      </c>
      <c r="L66" s="20"/>
      <c r="M66" s="21"/>
      <c r="N66" s="19">
        <f t="shared" si="4"/>
        <v>60</v>
      </c>
      <c r="O66" s="19" t="str">
        <f t="shared" si="2"/>
        <v>E</v>
      </c>
      <c r="P66" s="65"/>
    </row>
    <row r="67" spans="1:16" ht="15">
      <c r="A67" s="26" t="s">
        <v>117</v>
      </c>
      <c r="B67" s="60">
        <v>55616</v>
      </c>
      <c r="C67" s="61" t="s">
        <v>365</v>
      </c>
      <c r="D67" s="18">
        <v>24</v>
      </c>
      <c r="E67" s="18"/>
      <c r="F67" s="19"/>
      <c r="G67" s="19">
        <f t="shared" si="0"/>
        <v>24</v>
      </c>
      <c r="H67" s="45"/>
      <c r="I67" s="45"/>
      <c r="J67" s="20">
        <v>50</v>
      </c>
      <c r="K67" s="21">
        <v>44179</v>
      </c>
      <c r="L67" s="20"/>
      <c r="M67" s="21"/>
      <c r="N67" s="19">
        <f t="shared" si="4"/>
        <v>74</v>
      </c>
      <c r="O67" s="19" t="str">
        <f t="shared" si="2"/>
        <v>C</v>
      </c>
      <c r="P67" s="65"/>
    </row>
    <row r="68" spans="1:16" ht="15">
      <c r="A68" s="26" t="s">
        <v>118</v>
      </c>
      <c r="B68" s="60">
        <v>56093</v>
      </c>
      <c r="C68" s="61" t="s">
        <v>366</v>
      </c>
      <c r="D68" s="18">
        <v>16</v>
      </c>
      <c r="E68" s="18"/>
      <c r="F68" s="19"/>
      <c r="G68" s="19">
        <f t="shared" si="0"/>
        <v>16</v>
      </c>
      <c r="H68" s="45"/>
      <c r="I68" s="45"/>
      <c r="J68" s="20">
        <v>51</v>
      </c>
      <c r="K68" s="21">
        <v>44179</v>
      </c>
      <c r="L68" s="20"/>
      <c r="M68" s="21"/>
      <c r="N68" s="19">
        <f t="shared" si="4"/>
        <v>67</v>
      </c>
      <c r="O68" s="19" t="str">
        <f aca="true" t="shared" si="5" ref="O68:O131">IF(N68="","",IF(N68&gt;=90,"A",IF(N68&gt;=80,"B",IF(N68&gt;=70,"C",IF(N68&gt;=65,"D",IF(N68&gt;=60,"E",IF(J68&lt;&gt;"","nevyhověl","")))))))</f>
        <v>D</v>
      </c>
      <c r="P68" s="65"/>
    </row>
    <row r="69" spans="1:16" ht="15">
      <c r="A69" s="27" t="s">
        <v>119</v>
      </c>
      <c r="B69" s="54">
        <v>58037</v>
      </c>
      <c r="C69" s="29" t="s">
        <v>367</v>
      </c>
      <c r="D69" s="18"/>
      <c r="E69" s="18"/>
      <c r="F69" s="19"/>
      <c r="G69" s="19">
        <f aca="true" t="shared" si="6" ref="G69:G132">(IF(AND(D69="",E69=""),"0",IF(E69="",D69,E69)))+(IF(AND(F69=""),"0",F69))</f>
        <v>0</v>
      </c>
      <c r="H69" s="45"/>
      <c r="I69" s="45"/>
      <c r="J69" s="20"/>
      <c r="K69" s="21"/>
      <c r="L69" s="20"/>
      <c r="M69" s="21"/>
      <c r="N69" s="19">
        <f t="shared" si="4"/>
        <v>0</v>
      </c>
      <c r="O69" s="19">
        <f t="shared" si="5"/>
      </c>
      <c r="P69" s="65"/>
    </row>
    <row r="70" spans="1:16" ht="15">
      <c r="A70" s="27" t="s">
        <v>120</v>
      </c>
      <c r="B70" s="54">
        <v>58566</v>
      </c>
      <c r="C70" s="29" t="s">
        <v>368</v>
      </c>
      <c r="D70" s="18"/>
      <c r="E70" s="18"/>
      <c r="F70" s="19"/>
      <c r="G70" s="19">
        <f t="shared" si="6"/>
        <v>0</v>
      </c>
      <c r="H70" s="45"/>
      <c r="I70" s="45"/>
      <c r="J70" s="20"/>
      <c r="K70" s="21"/>
      <c r="L70" s="20"/>
      <c r="M70" s="21"/>
      <c r="N70" s="19">
        <f t="shared" si="4"/>
        <v>0</v>
      </c>
      <c r="O70" s="19">
        <f t="shared" si="5"/>
      </c>
      <c r="P70" s="65"/>
    </row>
    <row r="71" spans="1:16" ht="15">
      <c r="A71" s="27" t="s">
        <v>121</v>
      </c>
      <c r="B71" s="54">
        <v>57721</v>
      </c>
      <c r="C71" s="29" t="s">
        <v>369</v>
      </c>
      <c r="D71" s="18"/>
      <c r="E71" s="18"/>
      <c r="F71" s="19"/>
      <c r="G71" s="19">
        <f t="shared" si="6"/>
        <v>0</v>
      </c>
      <c r="H71" s="45"/>
      <c r="I71" s="45"/>
      <c r="J71" s="20"/>
      <c r="K71" s="21"/>
      <c r="L71" s="20"/>
      <c r="M71" s="21"/>
      <c r="N71" s="19">
        <f t="shared" si="4"/>
        <v>0</v>
      </c>
      <c r="O71" s="19">
        <f t="shared" si="5"/>
      </c>
      <c r="P71" s="65"/>
    </row>
    <row r="72" spans="1:16" ht="15">
      <c r="A72" s="26" t="s">
        <v>122</v>
      </c>
      <c r="B72" s="60">
        <v>58557</v>
      </c>
      <c r="C72" s="61" t="s">
        <v>370</v>
      </c>
      <c r="D72" s="18">
        <v>30</v>
      </c>
      <c r="E72" s="18"/>
      <c r="F72" s="19"/>
      <c r="G72" s="19">
        <f t="shared" si="6"/>
        <v>30</v>
      </c>
      <c r="H72" s="45"/>
      <c r="I72" s="45"/>
      <c r="J72" s="20">
        <v>50</v>
      </c>
      <c r="K72" s="21">
        <v>44179</v>
      </c>
      <c r="L72" s="20"/>
      <c r="M72" s="21"/>
      <c r="N72" s="19">
        <f t="shared" si="4"/>
        <v>80</v>
      </c>
      <c r="O72" s="19" t="str">
        <f t="shared" si="5"/>
        <v>B</v>
      </c>
      <c r="P72" s="65"/>
    </row>
    <row r="73" spans="1:16" ht="15">
      <c r="A73" s="27" t="s">
        <v>123</v>
      </c>
      <c r="B73" s="54">
        <v>57983</v>
      </c>
      <c r="C73" s="29" t="s">
        <v>371</v>
      </c>
      <c r="D73" s="18">
        <v>20</v>
      </c>
      <c r="E73" s="18"/>
      <c r="F73" s="19"/>
      <c r="G73" s="19">
        <f t="shared" si="6"/>
        <v>20</v>
      </c>
      <c r="H73" s="45"/>
      <c r="I73" s="45"/>
      <c r="J73" s="20">
        <v>52</v>
      </c>
      <c r="K73" s="21">
        <v>44209</v>
      </c>
      <c r="L73" s="20"/>
      <c r="M73" s="21"/>
      <c r="N73" s="19">
        <f t="shared" si="4"/>
        <v>72</v>
      </c>
      <c r="O73" s="19" t="str">
        <f t="shared" si="5"/>
        <v>C</v>
      </c>
      <c r="P73" s="65"/>
    </row>
    <row r="74" spans="1:16" ht="15">
      <c r="A74" s="27" t="s">
        <v>124</v>
      </c>
      <c r="B74" s="54">
        <v>58073</v>
      </c>
      <c r="C74" s="29" t="s">
        <v>372</v>
      </c>
      <c r="D74" s="18"/>
      <c r="E74" s="18"/>
      <c r="F74" s="19"/>
      <c r="G74" s="19">
        <f t="shared" si="6"/>
        <v>0</v>
      </c>
      <c r="H74" s="45"/>
      <c r="I74" s="45"/>
      <c r="J74" s="20"/>
      <c r="K74" s="21"/>
      <c r="L74" s="20"/>
      <c r="M74" s="21"/>
      <c r="N74" s="19">
        <f t="shared" si="4"/>
        <v>0</v>
      </c>
      <c r="O74" s="19">
        <f t="shared" si="5"/>
      </c>
      <c r="P74" s="65"/>
    </row>
    <row r="75" spans="1:16" ht="15">
      <c r="A75" s="27" t="s">
        <v>125</v>
      </c>
      <c r="B75" s="54">
        <v>56209</v>
      </c>
      <c r="C75" s="29" t="s">
        <v>373</v>
      </c>
      <c r="D75" s="18">
        <v>15</v>
      </c>
      <c r="E75" s="18"/>
      <c r="F75" s="19"/>
      <c r="G75" s="19">
        <f t="shared" si="6"/>
        <v>15</v>
      </c>
      <c r="H75" s="45"/>
      <c r="I75" s="45"/>
      <c r="J75" s="20">
        <v>10</v>
      </c>
      <c r="K75" s="21">
        <v>44230</v>
      </c>
      <c r="L75" s="20">
        <v>30</v>
      </c>
      <c r="M75" s="21">
        <v>44245</v>
      </c>
      <c r="N75" s="19">
        <f t="shared" si="4"/>
        <v>45</v>
      </c>
      <c r="O75" s="19" t="str">
        <f t="shared" si="5"/>
        <v>nevyhověl</v>
      </c>
      <c r="P75" s="65"/>
    </row>
    <row r="76" spans="1:16" ht="15">
      <c r="A76" s="27" t="s">
        <v>126</v>
      </c>
      <c r="B76" s="54">
        <v>58565</v>
      </c>
      <c r="C76" s="29" t="s">
        <v>374</v>
      </c>
      <c r="D76" s="18"/>
      <c r="E76" s="18"/>
      <c r="F76" s="19"/>
      <c r="G76" s="19">
        <f t="shared" si="6"/>
        <v>0</v>
      </c>
      <c r="H76" s="45"/>
      <c r="I76" s="45"/>
      <c r="J76" s="20"/>
      <c r="K76" s="21"/>
      <c r="L76" s="20"/>
      <c r="M76" s="21"/>
      <c r="N76" s="19">
        <f t="shared" si="4"/>
        <v>0</v>
      </c>
      <c r="O76" s="19">
        <f t="shared" si="5"/>
      </c>
      <c r="P76" s="65"/>
    </row>
    <row r="77" spans="1:18" ht="15">
      <c r="A77" s="27" t="s">
        <v>127</v>
      </c>
      <c r="B77" s="54">
        <v>57854</v>
      </c>
      <c r="C77" s="29" t="s">
        <v>375</v>
      </c>
      <c r="D77" s="18">
        <v>22</v>
      </c>
      <c r="E77" s="18"/>
      <c r="F77" s="19"/>
      <c r="G77" s="19">
        <f t="shared" si="6"/>
        <v>22</v>
      </c>
      <c r="H77" s="45"/>
      <c r="I77" s="45"/>
      <c r="J77" s="20">
        <v>20</v>
      </c>
      <c r="K77" s="21">
        <v>44230</v>
      </c>
      <c r="L77" s="20">
        <v>50</v>
      </c>
      <c r="M77" s="21">
        <v>44245</v>
      </c>
      <c r="N77" s="19">
        <f t="shared" si="4"/>
        <v>72</v>
      </c>
      <c r="O77" s="19" t="str">
        <f t="shared" si="5"/>
        <v>C</v>
      </c>
      <c r="P77" s="65"/>
      <c r="R77" s="47"/>
    </row>
    <row r="78" spans="1:17" ht="15">
      <c r="A78" s="26" t="s">
        <v>128</v>
      </c>
      <c r="B78" s="60">
        <v>58495</v>
      </c>
      <c r="C78" s="61" t="s">
        <v>376</v>
      </c>
      <c r="D78" s="18">
        <v>9</v>
      </c>
      <c r="E78" s="18"/>
      <c r="F78" s="19"/>
      <c r="G78" s="19">
        <f t="shared" si="6"/>
        <v>9</v>
      </c>
      <c r="H78" s="45"/>
      <c r="I78" s="45"/>
      <c r="J78" s="20">
        <v>13</v>
      </c>
      <c r="K78" s="21">
        <v>44179</v>
      </c>
      <c r="L78" s="20">
        <v>15</v>
      </c>
      <c r="M78" s="21">
        <v>44209</v>
      </c>
      <c r="N78" s="19">
        <v>14</v>
      </c>
      <c r="O78" s="19" t="str">
        <f t="shared" si="5"/>
        <v>nevyhověl</v>
      </c>
      <c r="P78" s="65">
        <v>5</v>
      </c>
      <c r="Q78" s="47">
        <v>44230</v>
      </c>
    </row>
    <row r="79" spans="1:16" ht="15">
      <c r="A79" s="26" t="s">
        <v>129</v>
      </c>
      <c r="B79" s="60">
        <v>58532</v>
      </c>
      <c r="C79" s="61" t="s">
        <v>377</v>
      </c>
      <c r="D79" s="18"/>
      <c r="E79" s="18"/>
      <c r="F79" s="19"/>
      <c r="G79" s="19">
        <f t="shared" si="6"/>
        <v>0</v>
      </c>
      <c r="H79" s="45"/>
      <c r="I79" s="45"/>
      <c r="J79" s="20">
        <v>15</v>
      </c>
      <c r="K79" s="21">
        <v>44179</v>
      </c>
      <c r="L79" s="20"/>
      <c r="M79" s="21"/>
      <c r="N79" s="19">
        <f aca="true" t="shared" si="7" ref="N79:N110">IF(G79="","",IF(L79="",G79+J79+H79+I79,G79+L79+H79+I79))</f>
        <v>15</v>
      </c>
      <c r="O79" s="19" t="str">
        <f t="shared" si="5"/>
        <v>nevyhověl</v>
      </c>
      <c r="P79" s="65"/>
    </row>
    <row r="80" spans="1:16" ht="15">
      <c r="A80" s="26" t="s">
        <v>130</v>
      </c>
      <c r="B80" s="60">
        <v>56051</v>
      </c>
      <c r="C80" s="61" t="s">
        <v>378</v>
      </c>
      <c r="D80" s="18">
        <v>16</v>
      </c>
      <c r="E80" s="18"/>
      <c r="F80" s="19"/>
      <c r="G80" s="19">
        <f t="shared" si="6"/>
        <v>16</v>
      </c>
      <c r="H80" s="45"/>
      <c r="I80" s="45"/>
      <c r="J80" s="20">
        <v>49</v>
      </c>
      <c r="K80" s="21">
        <v>44179</v>
      </c>
      <c r="L80" s="20"/>
      <c r="M80" s="21"/>
      <c r="N80" s="19">
        <f t="shared" si="7"/>
        <v>65</v>
      </c>
      <c r="O80" s="19" t="str">
        <f t="shared" si="5"/>
        <v>D</v>
      </c>
      <c r="P80" s="65"/>
    </row>
    <row r="81" spans="1:16" ht="15">
      <c r="A81" s="27" t="s">
        <v>131</v>
      </c>
      <c r="B81" s="54">
        <v>57888</v>
      </c>
      <c r="C81" s="29" t="s">
        <v>379</v>
      </c>
      <c r="D81" s="18"/>
      <c r="E81" s="18"/>
      <c r="F81" s="19"/>
      <c r="G81" s="19">
        <f t="shared" si="6"/>
        <v>0</v>
      </c>
      <c r="H81" s="45"/>
      <c r="I81" s="45"/>
      <c r="J81" s="20"/>
      <c r="K81" s="21"/>
      <c r="L81" s="20"/>
      <c r="M81" s="21"/>
      <c r="N81" s="19">
        <f t="shared" si="7"/>
        <v>0</v>
      </c>
      <c r="O81" s="19">
        <f t="shared" si="5"/>
      </c>
      <c r="P81" s="65"/>
    </row>
    <row r="82" spans="1:16" ht="15">
      <c r="A82" s="27" t="s">
        <v>132</v>
      </c>
      <c r="B82" s="54">
        <v>55484</v>
      </c>
      <c r="C82" s="29" t="s">
        <v>380</v>
      </c>
      <c r="D82" s="18"/>
      <c r="E82" s="18"/>
      <c r="F82" s="19"/>
      <c r="G82" s="19">
        <f t="shared" si="6"/>
        <v>0</v>
      </c>
      <c r="H82" s="45"/>
      <c r="I82" s="45"/>
      <c r="J82" s="20"/>
      <c r="K82" s="21"/>
      <c r="L82" s="20"/>
      <c r="M82" s="21"/>
      <c r="N82" s="19">
        <f t="shared" si="7"/>
        <v>0</v>
      </c>
      <c r="O82" s="19">
        <f t="shared" si="5"/>
      </c>
      <c r="P82" s="65"/>
    </row>
    <row r="83" spans="1:16" ht="15">
      <c r="A83" s="26" t="s">
        <v>133</v>
      </c>
      <c r="B83" s="60">
        <v>55971</v>
      </c>
      <c r="C83" s="61" t="s">
        <v>381</v>
      </c>
      <c r="D83" s="18">
        <v>28</v>
      </c>
      <c r="E83" s="18"/>
      <c r="F83" s="19"/>
      <c r="G83" s="19">
        <f t="shared" si="6"/>
        <v>28</v>
      </c>
      <c r="H83" s="45"/>
      <c r="I83" s="45"/>
      <c r="J83" s="20">
        <v>32</v>
      </c>
      <c r="K83" s="21">
        <v>44179</v>
      </c>
      <c r="L83" s="20"/>
      <c r="M83" s="21"/>
      <c r="N83" s="19">
        <f t="shared" si="7"/>
        <v>60</v>
      </c>
      <c r="O83" s="19" t="str">
        <f t="shared" si="5"/>
        <v>E</v>
      </c>
      <c r="P83" s="65"/>
    </row>
    <row r="84" spans="1:16" ht="15">
      <c r="A84" s="27" t="s">
        <v>134</v>
      </c>
      <c r="B84" s="54">
        <v>55579</v>
      </c>
      <c r="C84" s="29" t="s">
        <v>382</v>
      </c>
      <c r="D84" s="18"/>
      <c r="E84" s="18"/>
      <c r="F84" s="19"/>
      <c r="G84" s="19">
        <f t="shared" si="6"/>
        <v>0</v>
      </c>
      <c r="H84" s="45"/>
      <c r="I84" s="45"/>
      <c r="J84" s="20"/>
      <c r="K84" s="21"/>
      <c r="L84" s="20"/>
      <c r="M84" s="21"/>
      <c r="N84" s="19">
        <f t="shared" si="7"/>
        <v>0</v>
      </c>
      <c r="O84" s="19">
        <f t="shared" si="5"/>
      </c>
      <c r="P84" s="65"/>
    </row>
    <row r="85" spans="1:16" ht="15">
      <c r="A85" s="27" t="s">
        <v>135</v>
      </c>
      <c r="B85" s="54">
        <v>58099</v>
      </c>
      <c r="C85" s="29" t="s">
        <v>383</v>
      </c>
      <c r="D85" s="18"/>
      <c r="E85" s="18"/>
      <c r="F85" s="19"/>
      <c r="G85" s="19">
        <f t="shared" si="6"/>
        <v>0</v>
      </c>
      <c r="H85" s="45"/>
      <c r="I85" s="45"/>
      <c r="J85" s="20"/>
      <c r="K85" s="21"/>
      <c r="L85" s="20"/>
      <c r="M85" s="21"/>
      <c r="N85" s="19">
        <f t="shared" si="7"/>
        <v>0</v>
      </c>
      <c r="O85" s="19">
        <f t="shared" si="5"/>
      </c>
      <c r="P85" s="65"/>
    </row>
    <row r="86" spans="1:16" ht="15">
      <c r="A86" s="26" t="s">
        <v>136</v>
      </c>
      <c r="B86" s="60">
        <v>56099</v>
      </c>
      <c r="C86" s="61" t="s">
        <v>384</v>
      </c>
      <c r="D86" s="18">
        <v>30</v>
      </c>
      <c r="E86" s="18"/>
      <c r="F86" s="19"/>
      <c r="G86" s="19">
        <f t="shared" si="6"/>
        <v>30</v>
      </c>
      <c r="H86" s="45"/>
      <c r="I86" s="45"/>
      <c r="J86" s="20">
        <v>70</v>
      </c>
      <c r="K86" s="21">
        <v>44179</v>
      </c>
      <c r="L86" s="20"/>
      <c r="M86" s="21"/>
      <c r="N86" s="19">
        <f t="shared" si="7"/>
        <v>100</v>
      </c>
      <c r="O86" s="19" t="str">
        <f t="shared" si="5"/>
        <v>A</v>
      </c>
      <c r="P86" s="65"/>
    </row>
    <row r="87" spans="1:16" ht="15">
      <c r="A87" s="27" t="s">
        <v>137</v>
      </c>
      <c r="B87" s="54">
        <v>56218</v>
      </c>
      <c r="C87" s="29" t="s">
        <v>385</v>
      </c>
      <c r="D87" s="18"/>
      <c r="E87" s="18"/>
      <c r="F87" s="19"/>
      <c r="G87" s="19">
        <f t="shared" si="6"/>
        <v>0</v>
      </c>
      <c r="H87" s="45"/>
      <c r="I87" s="45"/>
      <c r="J87" s="20"/>
      <c r="K87" s="21"/>
      <c r="L87" s="20"/>
      <c r="M87" s="21"/>
      <c r="N87" s="19">
        <f t="shared" si="7"/>
        <v>0</v>
      </c>
      <c r="O87" s="19">
        <f t="shared" si="5"/>
      </c>
      <c r="P87" s="65"/>
    </row>
    <row r="88" spans="1:16" ht="15">
      <c r="A88" s="26" t="s">
        <v>138</v>
      </c>
      <c r="B88" s="60">
        <v>55404</v>
      </c>
      <c r="C88" s="61" t="s">
        <v>386</v>
      </c>
      <c r="D88" s="18">
        <v>15</v>
      </c>
      <c r="E88" s="18"/>
      <c r="F88" s="19"/>
      <c r="G88" s="19">
        <f t="shared" si="6"/>
        <v>15</v>
      </c>
      <c r="H88" s="45"/>
      <c r="I88" s="45"/>
      <c r="J88" s="20">
        <v>18</v>
      </c>
      <c r="K88" s="21">
        <v>44179</v>
      </c>
      <c r="L88" s="20">
        <v>55</v>
      </c>
      <c r="M88" s="21">
        <v>44209</v>
      </c>
      <c r="N88" s="19">
        <f t="shared" si="7"/>
        <v>70</v>
      </c>
      <c r="O88" s="19" t="str">
        <f t="shared" si="5"/>
        <v>C</v>
      </c>
      <c r="P88" s="65"/>
    </row>
    <row r="89" spans="1:16" ht="15">
      <c r="A89" s="27" t="s">
        <v>139</v>
      </c>
      <c r="B89" s="54">
        <v>57811</v>
      </c>
      <c r="C89" s="29" t="s">
        <v>387</v>
      </c>
      <c r="D89" s="18">
        <v>19</v>
      </c>
      <c r="E89" s="18"/>
      <c r="F89" s="19"/>
      <c r="G89" s="19">
        <f t="shared" si="6"/>
        <v>19</v>
      </c>
      <c r="H89" s="45"/>
      <c r="I89" s="45"/>
      <c r="J89" s="20"/>
      <c r="K89" s="21"/>
      <c r="L89" s="20"/>
      <c r="M89" s="21"/>
      <c r="N89" s="19">
        <f t="shared" si="7"/>
        <v>19</v>
      </c>
      <c r="O89" s="19">
        <f t="shared" si="5"/>
      </c>
      <c r="P89" s="65"/>
    </row>
    <row r="90" spans="1:16" ht="15">
      <c r="A90" s="27" t="s">
        <v>140</v>
      </c>
      <c r="B90" s="54">
        <v>56204</v>
      </c>
      <c r="C90" s="29" t="s">
        <v>388</v>
      </c>
      <c r="D90" s="18"/>
      <c r="E90" s="18"/>
      <c r="F90" s="19"/>
      <c r="G90" s="19">
        <f t="shared" si="6"/>
        <v>0</v>
      </c>
      <c r="H90" s="45"/>
      <c r="I90" s="45"/>
      <c r="J90" s="20"/>
      <c r="K90" s="21"/>
      <c r="L90" s="20"/>
      <c r="M90" s="21"/>
      <c r="N90" s="19">
        <f t="shared" si="7"/>
        <v>0</v>
      </c>
      <c r="O90" s="19">
        <f t="shared" si="5"/>
      </c>
      <c r="P90" s="65"/>
    </row>
    <row r="91" spans="1:16" ht="15">
      <c r="A91" s="26" t="s">
        <v>141</v>
      </c>
      <c r="B91" s="60">
        <v>55523</v>
      </c>
      <c r="C91" s="61" t="s">
        <v>389</v>
      </c>
      <c r="D91" s="18">
        <v>20</v>
      </c>
      <c r="E91" s="18"/>
      <c r="F91" s="19"/>
      <c r="G91" s="19">
        <f t="shared" si="6"/>
        <v>20</v>
      </c>
      <c r="H91" s="45"/>
      <c r="I91" s="45"/>
      <c r="J91" s="20">
        <v>59</v>
      </c>
      <c r="K91" s="21">
        <v>44179</v>
      </c>
      <c r="L91" s="20"/>
      <c r="M91" s="21"/>
      <c r="N91" s="19">
        <f t="shared" si="7"/>
        <v>79</v>
      </c>
      <c r="O91" s="19" t="str">
        <f t="shared" si="5"/>
        <v>C</v>
      </c>
      <c r="P91" s="65"/>
    </row>
    <row r="92" spans="1:16" ht="15">
      <c r="A92" s="27" t="s">
        <v>142</v>
      </c>
      <c r="B92" s="54">
        <v>58137</v>
      </c>
      <c r="C92" s="29" t="s">
        <v>390</v>
      </c>
      <c r="D92" s="18"/>
      <c r="E92" s="18"/>
      <c r="F92" s="19"/>
      <c r="G92" s="19">
        <f t="shared" si="6"/>
        <v>0</v>
      </c>
      <c r="H92" s="45"/>
      <c r="I92" s="45"/>
      <c r="J92" s="20"/>
      <c r="K92" s="21"/>
      <c r="L92" s="20"/>
      <c r="M92" s="21"/>
      <c r="N92" s="19">
        <f t="shared" si="7"/>
        <v>0</v>
      </c>
      <c r="O92" s="19">
        <f t="shared" si="5"/>
      </c>
      <c r="P92" s="65"/>
    </row>
    <row r="93" spans="1:16" ht="15">
      <c r="A93" s="27" t="s">
        <v>143</v>
      </c>
      <c r="B93" s="54">
        <v>58016</v>
      </c>
      <c r="C93" s="29" t="s">
        <v>391</v>
      </c>
      <c r="D93" s="18"/>
      <c r="E93" s="18"/>
      <c r="F93" s="19"/>
      <c r="G93" s="19">
        <f t="shared" si="6"/>
        <v>0</v>
      </c>
      <c r="H93" s="45"/>
      <c r="I93" s="45"/>
      <c r="J93" s="20"/>
      <c r="K93" s="21"/>
      <c r="L93" s="20"/>
      <c r="M93" s="21"/>
      <c r="N93" s="19">
        <f t="shared" si="7"/>
        <v>0</v>
      </c>
      <c r="O93" s="19">
        <f t="shared" si="5"/>
      </c>
      <c r="P93" s="65"/>
    </row>
    <row r="94" spans="1:16" ht="15">
      <c r="A94" s="26" t="s">
        <v>144</v>
      </c>
      <c r="B94" s="60">
        <v>56143</v>
      </c>
      <c r="C94" s="61" t="s">
        <v>392</v>
      </c>
      <c r="D94" s="18">
        <v>25</v>
      </c>
      <c r="E94" s="18"/>
      <c r="F94" s="19"/>
      <c r="G94" s="19">
        <f t="shared" si="6"/>
        <v>25</v>
      </c>
      <c r="H94" s="45"/>
      <c r="I94" s="45"/>
      <c r="J94" s="20">
        <v>51</v>
      </c>
      <c r="K94" s="21">
        <v>44179</v>
      </c>
      <c r="L94" s="20"/>
      <c r="M94" s="21"/>
      <c r="N94" s="19">
        <f t="shared" si="7"/>
        <v>76</v>
      </c>
      <c r="O94" s="19" t="str">
        <f t="shared" si="5"/>
        <v>C</v>
      </c>
      <c r="P94" s="65"/>
    </row>
    <row r="95" spans="1:16" ht="15">
      <c r="A95" s="27" t="s">
        <v>145</v>
      </c>
      <c r="B95" s="54">
        <v>56551</v>
      </c>
      <c r="C95" s="29" t="s">
        <v>393</v>
      </c>
      <c r="D95" s="18">
        <v>23</v>
      </c>
      <c r="E95" s="18"/>
      <c r="F95" s="19"/>
      <c r="G95" s="19">
        <f t="shared" si="6"/>
        <v>23</v>
      </c>
      <c r="H95" s="45"/>
      <c r="I95" s="45"/>
      <c r="J95" s="20"/>
      <c r="K95" s="21"/>
      <c r="L95" s="20"/>
      <c r="M95" s="21"/>
      <c r="N95" s="19">
        <f t="shared" si="7"/>
        <v>23</v>
      </c>
      <c r="O95" s="19">
        <f t="shared" si="5"/>
      </c>
      <c r="P95" s="65"/>
    </row>
    <row r="96" spans="1:16" ht="15">
      <c r="A96" s="27" t="s">
        <v>146</v>
      </c>
      <c r="B96" s="54">
        <v>57695</v>
      </c>
      <c r="C96" s="29" t="s">
        <v>394</v>
      </c>
      <c r="D96" s="18"/>
      <c r="E96" s="18"/>
      <c r="F96" s="19"/>
      <c r="G96" s="19">
        <f t="shared" si="6"/>
        <v>0</v>
      </c>
      <c r="H96" s="45"/>
      <c r="I96" s="45"/>
      <c r="J96" s="20"/>
      <c r="K96" s="21"/>
      <c r="L96" s="20"/>
      <c r="M96" s="21"/>
      <c r="N96" s="19">
        <f t="shared" si="7"/>
        <v>0</v>
      </c>
      <c r="O96" s="19">
        <f t="shared" si="5"/>
      </c>
      <c r="P96" s="65"/>
    </row>
    <row r="97" spans="1:16" ht="15">
      <c r="A97" s="27" t="s">
        <v>147</v>
      </c>
      <c r="B97" s="54">
        <v>57987</v>
      </c>
      <c r="C97" s="29" t="s">
        <v>395</v>
      </c>
      <c r="D97" s="18"/>
      <c r="E97" s="18"/>
      <c r="F97" s="19"/>
      <c r="G97" s="19">
        <f t="shared" si="6"/>
        <v>0</v>
      </c>
      <c r="H97" s="45"/>
      <c r="I97" s="45"/>
      <c r="J97" s="20"/>
      <c r="K97" s="21"/>
      <c r="L97" s="20"/>
      <c r="M97" s="21"/>
      <c r="N97" s="19">
        <f t="shared" si="7"/>
        <v>0</v>
      </c>
      <c r="O97" s="19">
        <f t="shared" si="5"/>
      </c>
      <c r="P97" s="65"/>
    </row>
    <row r="98" spans="1:18" ht="15">
      <c r="A98" s="27" t="s">
        <v>148</v>
      </c>
      <c r="B98" s="54">
        <v>57702</v>
      </c>
      <c r="C98" s="29" t="s">
        <v>396</v>
      </c>
      <c r="D98" s="18"/>
      <c r="E98" s="18"/>
      <c r="F98" s="19"/>
      <c r="G98" s="19">
        <f t="shared" si="6"/>
        <v>0</v>
      </c>
      <c r="H98" s="45"/>
      <c r="I98" s="45"/>
      <c r="J98" s="20"/>
      <c r="K98" s="21"/>
      <c r="L98" s="20"/>
      <c r="M98" s="21"/>
      <c r="N98" s="19">
        <f t="shared" si="7"/>
        <v>0</v>
      </c>
      <c r="O98" s="19">
        <f t="shared" si="5"/>
      </c>
      <c r="P98" s="65"/>
      <c r="R98" s="47"/>
    </row>
    <row r="99" spans="1:16" ht="15">
      <c r="A99" s="27" t="s">
        <v>149</v>
      </c>
      <c r="B99" s="54">
        <v>57728</v>
      </c>
      <c r="C99" s="29" t="s">
        <v>397</v>
      </c>
      <c r="D99" s="18">
        <v>20</v>
      </c>
      <c r="E99" s="18"/>
      <c r="F99" s="19"/>
      <c r="G99" s="19">
        <f t="shared" si="6"/>
        <v>20</v>
      </c>
      <c r="H99" s="45"/>
      <c r="I99" s="45"/>
      <c r="J99" s="20">
        <v>60</v>
      </c>
      <c r="K99" s="21">
        <v>44209</v>
      </c>
      <c r="L99" s="20"/>
      <c r="M99" s="21"/>
      <c r="N99" s="19">
        <f t="shared" si="7"/>
        <v>80</v>
      </c>
      <c r="O99" s="19" t="str">
        <f t="shared" si="5"/>
        <v>B</v>
      </c>
      <c r="P99" s="65"/>
    </row>
    <row r="100" spans="1:16" ht="15">
      <c r="A100" s="26" t="s">
        <v>150</v>
      </c>
      <c r="B100" s="60">
        <v>55684</v>
      </c>
      <c r="C100" s="61" t="s">
        <v>398</v>
      </c>
      <c r="D100" s="18">
        <v>29</v>
      </c>
      <c r="E100" s="18"/>
      <c r="F100" s="19"/>
      <c r="G100" s="19">
        <f t="shared" si="6"/>
        <v>29</v>
      </c>
      <c r="H100" s="45"/>
      <c r="I100" s="45"/>
      <c r="J100" s="20">
        <v>45</v>
      </c>
      <c r="K100" s="21">
        <v>44179</v>
      </c>
      <c r="L100" s="20"/>
      <c r="M100" s="21"/>
      <c r="N100" s="19">
        <f t="shared" si="7"/>
        <v>74</v>
      </c>
      <c r="O100" s="19" t="str">
        <f t="shared" si="5"/>
        <v>C</v>
      </c>
      <c r="P100" s="65"/>
    </row>
    <row r="101" spans="1:16" ht="15">
      <c r="A101" s="27" t="s">
        <v>151</v>
      </c>
      <c r="B101" s="54">
        <v>58079</v>
      </c>
      <c r="C101" s="29" t="s">
        <v>399</v>
      </c>
      <c r="D101" s="18"/>
      <c r="E101" s="18"/>
      <c r="F101" s="19"/>
      <c r="G101" s="19">
        <f t="shared" si="6"/>
        <v>0</v>
      </c>
      <c r="H101" s="45"/>
      <c r="I101" s="45"/>
      <c r="J101" s="20"/>
      <c r="K101" s="21"/>
      <c r="L101" s="20"/>
      <c r="M101" s="21"/>
      <c r="N101" s="19">
        <f t="shared" si="7"/>
        <v>0</v>
      </c>
      <c r="O101" s="19">
        <f t="shared" si="5"/>
      </c>
      <c r="P101" s="65"/>
    </row>
    <row r="102" spans="1:16" ht="15">
      <c r="A102" s="27" t="s">
        <v>152</v>
      </c>
      <c r="B102" s="54">
        <v>55310</v>
      </c>
      <c r="C102" s="29" t="s">
        <v>400</v>
      </c>
      <c r="D102" s="18"/>
      <c r="E102" s="18"/>
      <c r="F102" s="19"/>
      <c r="G102" s="19">
        <f t="shared" si="6"/>
        <v>0</v>
      </c>
      <c r="H102" s="45"/>
      <c r="I102" s="45"/>
      <c r="J102" s="20"/>
      <c r="K102" s="21"/>
      <c r="L102" s="20"/>
      <c r="M102" s="21"/>
      <c r="N102" s="19">
        <f t="shared" si="7"/>
        <v>0</v>
      </c>
      <c r="O102" s="19">
        <f t="shared" si="5"/>
      </c>
      <c r="P102" s="65"/>
    </row>
    <row r="103" spans="1:16" ht="15">
      <c r="A103" s="27" t="s">
        <v>153</v>
      </c>
      <c r="B103" s="54">
        <v>56092</v>
      </c>
      <c r="C103" s="29" t="s">
        <v>401</v>
      </c>
      <c r="D103" s="18">
        <v>14</v>
      </c>
      <c r="E103" s="18"/>
      <c r="F103" s="19"/>
      <c r="G103" s="19">
        <f t="shared" si="6"/>
        <v>14</v>
      </c>
      <c r="H103" s="45"/>
      <c r="I103" s="45"/>
      <c r="J103" s="20">
        <v>20</v>
      </c>
      <c r="K103" s="21">
        <v>44209</v>
      </c>
      <c r="L103" s="20"/>
      <c r="M103" s="21"/>
      <c r="N103" s="19">
        <f t="shared" si="7"/>
        <v>34</v>
      </c>
      <c r="O103" s="19" t="str">
        <f t="shared" si="5"/>
        <v>nevyhověl</v>
      </c>
      <c r="P103" s="65"/>
    </row>
    <row r="104" spans="1:16" ht="15">
      <c r="A104" s="27" t="s">
        <v>154</v>
      </c>
      <c r="B104" s="54">
        <v>57931</v>
      </c>
      <c r="C104" s="29" t="s">
        <v>402</v>
      </c>
      <c r="D104" s="18"/>
      <c r="E104" s="18"/>
      <c r="F104" s="19"/>
      <c r="G104" s="19">
        <f t="shared" si="6"/>
        <v>0</v>
      </c>
      <c r="H104" s="45"/>
      <c r="I104" s="45"/>
      <c r="J104" s="20"/>
      <c r="K104" s="21"/>
      <c r="L104" s="20"/>
      <c r="M104" s="21"/>
      <c r="N104" s="19">
        <f t="shared" si="7"/>
        <v>0</v>
      </c>
      <c r="O104" s="19">
        <f t="shared" si="5"/>
      </c>
      <c r="P104" s="65"/>
    </row>
    <row r="105" spans="1:16" ht="15">
      <c r="A105" s="27" t="s">
        <v>155</v>
      </c>
      <c r="B105" s="54">
        <v>58052</v>
      </c>
      <c r="C105" s="29" t="s">
        <v>403</v>
      </c>
      <c r="D105" s="18"/>
      <c r="E105" s="18"/>
      <c r="F105" s="19"/>
      <c r="G105" s="19">
        <f t="shared" si="6"/>
        <v>0</v>
      </c>
      <c r="H105" s="45"/>
      <c r="I105" s="45"/>
      <c r="J105" s="20"/>
      <c r="K105" s="21"/>
      <c r="L105" s="20"/>
      <c r="M105" s="21"/>
      <c r="N105" s="19">
        <f t="shared" si="7"/>
        <v>0</v>
      </c>
      <c r="O105" s="19">
        <f t="shared" si="5"/>
      </c>
      <c r="P105" s="65"/>
    </row>
    <row r="106" spans="1:16" ht="15">
      <c r="A106" s="26" t="s">
        <v>156</v>
      </c>
      <c r="B106" s="60">
        <v>55592</v>
      </c>
      <c r="C106" s="61" t="s">
        <v>404</v>
      </c>
      <c r="D106" s="18">
        <v>14</v>
      </c>
      <c r="E106" s="18"/>
      <c r="F106" s="19"/>
      <c r="G106" s="19">
        <f t="shared" si="6"/>
        <v>14</v>
      </c>
      <c r="H106" s="45"/>
      <c r="I106" s="45"/>
      <c r="J106" s="20">
        <v>63</v>
      </c>
      <c r="K106" s="21">
        <v>44179</v>
      </c>
      <c r="L106" s="20"/>
      <c r="M106" s="21"/>
      <c r="N106" s="19">
        <f t="shared" si="7"/>
        <v>77</v>
      </c>
      <c r="O106" s="19" t="str">
        <f t="shared" si="5"/>
        <v>C</v>
      </c>
      <c r="P106" s="65"/>
    </row>
    <row r="107" spans="1:16" ht="15">
      <c r="A107" s="27" t="s">
        <v>157</v>
      </c>
      <c r="B107" s="54">
        <v>58093</v>
      </c>
      <c r="C107" s="29" t="s">
        <v>405</v>
      </c>
      <c r="D107" s="18">
        <v>22</v>
      </c>
      <c r="E107" s="18"/>
      <c r="F107" s="19"/>
      <c r="G107" s="19">
        <f t="shared" si="6"/>
        <v>22</v>
      </c>
      <c r="H107" s="45"/>
      <c r="I107" s="45"/>
      <c r="J107" s="20">
        <v>15</v>
      </c>
      <c r="K107" s="21">
        <v>44209</v>
      </c>
      <c r="L107" s="20"/>
      <c r="M107" s="21"/>
      <c r="N107" s="19">
        <f t="shared" si="7"/>
        <v>37</v>
      </c>
      <c r="O107" s="19" t="str">
        <f t="shared" si="5"/>
        <v>nevyhověl</v>
      </c>
      <c r="P107" s="65"/>
    </row>
    <row r="108" spans="1:16" ht="15">
      <c r="A108" s="27" t="s">
        <v>158</v>
      </c>
      <c r="B108" s="54">
        <v>55837</v>
      </c>
      <c r="C108" s="29" t="s">
        <v>406</v>
      </c>
      <c r="D108" s="18">
        <v>15</v>
      </c>
      <c r="E108" s="18"/>
      <c r="F108" s="19"/>
      <c r="G108" s="19">
        <f t="shared" si="6"/>
        <v>15</v>
      </c>
      <c r="H108" s="45"/>
      <c r="I108" s="45"/>
      <c r="J108" s="20"/>
      <c r="K108" s="21"/>
      <c r="L108" s="20"/>
      <c r="M108" s="21"/>
      <c r="N108" s="19">
        <f t="shared" si="7"/>
        <v>15</v>
      </c>
      <c r="O108" s="19">
        <f t="shared" si="5"/>
      </c>
      <c r="P108" s="65"/>
    </row>
    <row r="109" spans="1:16" ht="15">
      <c r="A109" s="27" t="s">
        <v>159</v>
      </c>
      <c r="B109" s="54">
        <v>55353</v>
      </c>
      <c r="C109" s="29" t="s">
        <v>407</v>
      </c>
      <c r="D109" s="18">
        <v>24</v>
      </c>
      <c r="E109" s="18"/>
      <c r="F109" s="19"/>
      <c r="G109" s="19">
        <f t="shared" si="6"/>
        <v>24</v>
      </c>
      <c r="H109" s="45"/>
      <c r="I109" s="45"/>
      <c r="J109" s="20"/>
      <c r="K109" s="21"/>
      <c r="L109" s="20"/>
      <c r="M109" s="21"/>
      <c r="N109" s="19">
        <f t="shared" si="7"/>
        <v>24</v>
      </c>
      <c r="O109" s="19">
        <f t="shared" si="5"/>
      </c>
      <c r="P109" s="65"/>
    </row>
    <row r="110" spans="1:16" ht="15">
      <c r="A110" s="27" t="s">
        <v>160</v>
      </c>
      <c r="B110" s="54">
        <v>55283</v>
      </c>
      <c r="C110" s="29" t="s">
        <v>408</v>
      </c>
      <c r="D110" s="18">
        <v>13</v>
      </c>
      <c r="E110" s="18"/>
      <c r="F110" s="19"/>
      <c r="G110" s="19">
        <f t="shared" si="6"/>
        <v>13</v>
      </c>
      <c r="H110" s="45"/>
      <c r="I110" s="45"/>
      <c r="J110" s="20"/>
      <c r="K110" s="21"/>
      <c r="L110" s="20"/>
      <c r="M110" s="21"/>
      <c r="N110" s="19">
        <f t="shared" si="7"/>
        <v>13</v>
      </c>
      <c r="O110" s="19">
        <f t="shared" si="5"/>
      </c>
      <c r="P110" s="65"/>
    </row>
    <row r="111" spans="1:16" ht="15">
      <c r="A111" s="26" t="s">
        <v>161</v>
      </c>
      <c r="B111" s="60">
        <v>45592</v>
      </c>
      <c r="C111" s="61" t="s">
        <v>409</v>
      </c>
      <c r="D111" s="18">
        <v>30</v>
      </c>
      <c r="E111" s="18"/>
      <c r="F111" s="19"/>
      <c r="G111" s="19">
        <f t="shared" si="6"/>
        <v>30</v>
      </c>
      <c r="H111" s="45"/>
      <c r="I111" s="45"/>
      <c r="J111" s="20">
        <v>52</v>
      </c>
      <c r="K111" s="21">
        <v>44179</v>
      </c>
      <c r="L111" s="20"/>
      <c r="M111" s="21"/>
      <c r="N111" s="19">
        <f aca="true" t="shared" si="8" ref="N111:N130">IF(G111="","",IF(L111="",G111+J111+H111+I111,G111+L111+H111+I111))</f>
        <v>82</v>
      </c>
      <c r="O111" s="19" t="str">
        <f t="shared" si="5"/>
        <v>B</v>
      </c>
      <c r="P111" s="65"/>
    </row>
    <row r="112" spans="1:16" ht="15">
      <c r="A112" s="27" t="s">
        <v>162</v>
      </c>
      <c r="B112" s="54">
        <v>58095</v>
      </c>
      <c r="C112" s="29" t="s">
        <v>410</v>
      </c>
      <c r="D112" s="18"/>
      <c r="E112" s="18"/>
      <c r="F112" s="19"/>
      <c r="G112" s="19">
        <f t="shared" si="6"/>
        <v>0</v>
      </c>
      <c r="H112" s="45"/>
      <c r="I112" s="45"/>
      <c r="J112" s="20"/>
      <c r="K112" s="21"/>
      <c r="L112" s="20"/>
      <c r="M112" s="21"/>
      <c r="N112" s="19">
        <f t="shared" si="8"/>
        <v>0</v>
      </c>
      <c r="O112" s="19">
        <f t="shared" si="5"/>
      </c>
      <c r="P112" s="65"/>
    </row>
    <row r="113" spans="1:16" ht="15">
      <c r="A113" s="27" t="s">
        <v>163</v>
      </c>
      <c r="B113" s="54">
        <v>57720</v>
      </c>
      <c r="C113" s="29" t="s">
        <v>411</v>
      </c>
      <c r="D113" s="18"/>
      <c r="E113" s="18"/>
      <c r="F113" s="19"/>
      <c r="G113" s="19">
        <f t="shared" si="6"/>
        <v>0</v>
      </c>
      <c r="H113" s="45"/>
      <c r="I113" s="45"/>
      <c r="J113" s="20"/>
      <c r="K113" s="21"/>
      <c r="L113" s="20"/>
      <c r="M113" s="21"/>
      <c r="N113" s="19">
        <f t="shared" si="8"/>
        <v>0</v>
      </c>
      <c r="O113" s="19">
        <f t="shared" si="5"/>
      </c>
      <c r="P113" s="65"/>
    </row>
    <row r="114" spans="1:16" ht="15">
      <c r="A114" s="27" t="s">
        <v>164</v>
      </c>
      <c r="B114" s="54">
        <v>56119</v>
      </c>
      <c r="C114" s="29" t="s">
        <v>412</v>
      </c>
      <c r="D114" s="18">
        <v>22</v>
      </c>
      <c r="E114" s="18"/>
      <c r="F114" s="19"/>
      <c r="G114" s="19">
        <f t="shared" si="6"/>
        <v>22</v>
      </c>
      <c r="H114" s="45"/>
      <c r="I114" s="45"/>
      <c r="J114" s="20">
        <v>60</v>
      </c>
      <c r="K114" s="21">
        <v>44179</v>
      </c>
      <c r="L114" s="20"/>
      <c r="M114" s="21"/>
      <c r="N114" s="19">
        <f t="shared" si="8"/>
        <v>82</v>
      </c>
      <c r="O114" s="19" t="str">
        <f t="shared" si="5"/>
        <v>B</v>
      </c>
      <c r="P114" s="65"/>
    </row>
    <row r="115" spans="1:16" ht="15">
      <c r="A115" s="26" t="s">
        <v>165</v>
      </c>
      <c r="B115" s="60">
        <v>58094</v>
      </c>
      <c r="C115" s="61" t="s">
        <v>413</v>
      </c>
      <c r="D115" s="18">
        <v>23</v>
      </c>
      <c r="E115" s="18"/>
      <c r="F115" s="19"/>
      <c r="G115" s="19">
        <f t="shared" si="6"/>
        <v>23</v>
      </c>
      <c r="H115" s="45"/>
      <c r="I115" s="45"/>
      <c r="J115" s="20">
        <v>60</v>
      </c>
      <c r="K115" s="21">
        <v>44179</v>
      </c>
      <c r="L115" s="20"/>
      <c r="M115" s="21"/>
      <c r="N115" s="19">
        <f t="shared" si="8"/>
        <v>83</v>
      </c>
      <c r="O115" s="19" t="str">
        <f t="shared" si="5"/>
        <v>B</v>
      </c>
      <c r="P115" s="65"/>
    </row>
    <row r="116" spans="1:16" ht="15">
      <c r="A116" s="26" t="s">
        <v>166</v>
      </c>
      <c r="B116" s="60">
        <v>58492</v>
      </c>
      <c r="C116" s="61" t="s">
        <v>414</v>
      </c>
      <c r="D116" s="18">
        <v>17</v>
      </c>
      <c r="E116" s="18"/>
      <c r="F116" s="19"/>
      <c r="G116" s="19">
        <f t="shared" si="6"/>
        <v>17</v>
      </c>
      <c r="H116" s="45"/>
      <c r="I116" s="45"/>
      <c r="J116" s="20">
        <v>55</v>
      </c>
      <c r="K116" s="21">
        <v>44179</v>
      </c>
      <c r="L116" s="20"/>
      <c r="M116" s="21"/>
      <c r="N116" s="19">
        <f t="shared" si="8"/>
        <v>72</v>
      </c>
      <c r="O116" s="19" t="str">
        <f t="shared" si="5"/>
        <v>C</v>
      </c>
      <c r="P116" s="65"/>
    </row>
    <row r="117" spans="1:16" ht="15">
      <c r="A117" s="27" t="s">
        <v>167</v>
      </c>
      <c r="B117" s="54">
        <v>58001</v>
      </c>
      <c r="C117" s="29" t="s">
        <v>415</v>
      </c>
      <c r="D117" s="18"/>
      <c r="E117" s="18"/>
      <c r="F117" s="19"/>
      <c r="G117" s="19">
        <f t="shared" si="6"/>
        <v>0</v>
      </c>
      <c r="H117" s="45"/>
      <c r="I117" s="45"/>
      <c r="J117" s="20"/>
      <c r="K117" s="21"/>
      <c r="L117" s="20"/>
      <c r="M117" s="21"/>
      <c r="N117" s="19">
        <f t="shared" si="8"/>
        <v>0</v>
      </c>
      <c r="O117" s="19">
        <f t="shared" si="5"/>
      </c>
      <c r="P117" s="65"/>
    </row>
    <row r="118" spans="1:16" ht="15">
      <c r="A118" s="26" t="s">
        <v>168</v>
      </c>
      <c r="B118" s="60">
        <v>58067</v>
      </c>
      <c r="C118" s="61" t="s">
        <v>416</v>
      </c>
      <c r="D118" s="18">
        <v>27</v>
      </c>
      <c r="E118" s="18"/>
      <c r="F118" s="19"/>
      <c r="G118" s="19">
        <f t="shared" si="6"/>
        <v>27</v>
      </c>
      <c r="H118" s="45"/>
      <c r="I118" s="45"/>
      <c r="J118" s="20">
        <v>18</v>
      </c>
      <c r="K118" s="21">
        <v>44179</v>
      </c>
      <c r="L118" s="20">
        <v>33</v>
      </c>
      <c r="M118" s="21">
        <v>44230</v>
      </c>
      <c r="N118" s="19">
        <f t="shared" si="8"/>
        <v>60</v>
      </c>
      <c r="O118" s="19" t="str">
        <f t="shared" si="5"/>
        <v>E</v>
      </c>
      <c r="P118" s="65"/>
    </row>
    <row r="119" spans="1:16" ht="15">
      <c r="A119" s="26" t="s">
        <v>169</v>
      </c>
      <c r="B119" s="60">
        <v>58520</v>
      </c>
      <c r="C119" s="61" t="s">
        <v>417</v>
      </c>
      <c r="D119" s="18">
        <v>19</v>
      </c>
      <c r="E119" s="18"/>
      <c r="F119" s="19"/>
      <c r="G119" s="19">
        <f t="shared" si="6"/>
        <v>19</v>
      </c>
      <c r="H119" s="45"/>
      <c r="I119" s="45"/>
      <c r="J119" s="20">
        <v>59</v>
      </c>
      <c r="K119" s="21">
        <v>44179</v>
      </c>
      <c r="L119" s="20"/>
      <c r="M119" s="21"/>
      <c r="N119" s="19">
        <f t="shared" si="8"/>
        <v>78</v>
      </c>
      <c r="O119" s="19" t="str">
        <f t="shared" si="5"/>
        <v>C</v>
      </c>
      <c r="P119" s="65"/>
    </row>
    <row r="120" spans="1:16" ht="15">
      <c r="A120" s="27" t="s">
        <v>170</v>
      </c>
      <c r="B120" s="54">
        <v>54482</v>
      </c>
      <c r="C120" s="29" t="s">
        <v>418</v>
      </c>
      <c r="D120" s="18"/>
      <c r="E120" s="18"/>
      <c r="F120" s="19"/>
      <c r="G120" s="19">
        <f t="shared" si="6"/>
        <v>0</v>
      </c>
      <c r="H120" s="45"/>
      <c r="I120" s="45"/>
      <c r="J120" s="20"/>
      <c r="K120" s="21"/>
      <c r="L120" s="20"/>
      <c r="M120" s="21"/>
      <c r="N120" s="19">
        <f t="shared" si="8"/>
        <v>0</v>
      </c>
      <c r="O120" s="19">
        <f t="shared" si="5"/>
      </c>
      <c r="P120" s="65"/>
    </row>
    <row r="121" spans="1:16" ht="15">
      <c r="A121" s="26" t="s">
        <v>171</v>
      </c>
      <c r="B121" s="60">
        <v>55977</v>
      </c>
      <c r="C121" s="61" t="s">
        <v>419</v>
      </c>
      <c r="D121" s="18">
        <v>15</v>
      </c>
      <c r="E121" s="18"/>
      <c r="F121" s="19"/>
      <c r="G121" s="19">
        <f t="shared" si="6"/>
        <v>15</v>
      </c>
      <c r="H121" s="45"/>
      <c r="I121" s="45"/>
      <c r="J121" s="20">
        <v>45</v>
      </c>
      <c r="K121" s="21">
        <v>44179</v>
      </c>
      <c r="L121" s="20"/>
      <c r="M121" s="21"/>
      <c r="N121" s="19">
        <f t="shared" si="8"/>
        <v>60</v>
      </c>
      <c r="O121" s="19" t="str">
        <f t="shared" si="5"/>
        <v>E</v>
      </c>
      <c r="P121" s="65"/>
    </row>
    <row r="122" spans="1:16" ht="15">
      <c r="A122" s="27" t="s">
        <v>172</v>
      </c>
      <c r="B122" s="54">
        <v>57940</v>
      </c>
      <c r="C122" s="29" t="s">
        <v>420</v>
      </c>
      <c r="D122" s="18"/>
      <c r="E122" s="18"/>
      <c r="F122" s="19"/>
      <c r="G122" s="19">
        <f t="shared" si="6"/>
        <v>0</v>
      </c>
      <c r="H122" s="45"/>
      <c r="I122" s="45"/>
      <c r="J122" s="20"/>
      <c r="K122" s="21"/>
      <c r="L122" s="20"/>
      <c r="M122" s="21"/>
      <c r="N122" s="19">
        <f t="shared" si="8"/>
        <v>0</v>
      </c>
      <c r="O122" s="19">
        <f t="shared" si="5"/>
      </c>
      <c r="P122" s="65"/>
    </row>
    <row r="123" spans="1:16" ht="15">
      <c r="A123" s="27" t="s">
        <v>173</v>
      </c>
      <c r="B123" s="54">
        <v>56168</v>
      </c>
      <c r="C123" s="29" t="s">
        <v>421</v>
      </c>
      <c r="D123" s="18"/>
      <c r="E123" s="18"/>
      <c r="F123" s="19"/>
      <c r="G123" s="19">
        <f t="shared" si="6"/>
        <v>0</v>
      </c>
      <c r="H123" s="45"/>
      <c r="I123" s="45"/>
      <c r="J123" s="20"/>
      <c r="K123" s="21"/>
      <c r="L123" s="20"/>
      <c r="M123" s="21"/>
      <c r="N123" s="19">
        <f t="shared" si="8"/>
        <v>0</v>
      </c>
      <c r="O123" s="19">
        <f t="shared" si="5"/>
      </c>
      <c r="P123" s="65"/>
    </row>
    <row r="124" spans="1:16" ht="15">
      <c r="A124" s="27" t="s">
        <v>174</v>
      </c>
      <c r="B124" s="54">
        <v>44725</v>
      </c>
      <c r="C124" s="29" t="s">
        <v>422</v>
      </c>
      <c r="D124" s="18"/>
      <c r="E124" s="18"/>
      <c r="F124" s="19"/>
      <c r="G124" s="19">
        <f t="shared" si="6"/>
        <v>0</v>
      </c>
      <c r="H124" s="45"/>
      <c r="I124" s="45"/>
      <c r="J124" s="20"/>
      <c r="K124" s="21"/>
      <c r="L124" s="20"/>
      <c r="M124" s="21"/>
      <c r="N124" s="19">
        <f t="shared" si="8"/>
        <v>0</v>
      </c>
      <c r="O124" s="19">
        <f t="shared" si="5"/>
      </c>
      <c r="P124" s="65"/>
    </row>
    <row r="125" spans="1:18" s="4" customFormat="1" ht="15">
      <c r="A125" s="26" t="s">
        <v>175</v>
      </c>
      <c r="B125" s="60">
        <v>56045</v>
      </c>
      <c r="C125" s="61" t="s">
        <v>423</v>
      </c>
      <c r="D125" s="18">
        <v>21</v>
      </c>
      <c r="E125" s="18"/>
      <c r="F125" s="19"/>
      <c r="G125" s="19">
        <f t="shared" si="6"/>
        <v>21</v>
      </c>
      <c r="H125" s="45"/>
      <c r="I125" s="45"/>
      <c r="J125" s="20">
        <v>42</v>
      </c>
      <c r="K125" s="21">
        <v>44179</v>
      </c>
      <c r="L125" s="20"/>
      <c r="M125" s="21"/>
      <c r="N125" s="19">
        <f t="shared" si="8"/>
        <v>63</v>
      </c>
      <c r="O125" s="19" t="str">
        <f t="shared" si="5"/>
        <v>E</v>
      </c>
      <c r="P125" s="65"/>
      <c r="R125" s="21"/>
    </row>
    <row r="126" spans="1:16" s="4" customFormat="1" ht="15">
      <c r="A126" s="26" t="s">
        <v>176</v>
      </c>
      <c r="B126" s="54">
        <v>56061</v>
      </c>
      <c r="C126" s="29" t="s">
        <v>424</v>
      </c>
      <c r="D126" s="18">
        <v>9</v>
      </c>
      <c r="E126" s="18"/>
      <c r="F126" s="19"/>
      <c r="G126" s="19">
        <f t="shared" si="6"/>
        <v>9</v>
      </c>
      <c r="H126" s="45"/>
      <c r="I126" s="45"/>
      <c r="J126" s="20"/>
      <c r="K126" s="21"/>
      <c r="L126" s="20"/>
      <c r="M126" s="21"/>
      <c r="N126" s="19">
        <f t="shared" si="8"/>
        <v>9</v>
      </c>
      <c r="O126" s="19">
        <f t="shared" si="5"/>
      </c>
      <c r="P126" s="65"/>
    </row>
    <row r="127" spans="1:16" s="4" customFormat="1" ht="15">
      <c r="A127" s="26" t="s">
        <v>177</v>
      </c>
      <c r="B127" s="54">
        <v>55492</v>
      </c>
      <c r="C127" s="29" t="s">
        <v>425</v>
      </c>
      <c r="D127" s="18">
        <v>24</v>
      </c>
      <c r="E127" s="18"/>
      <c r="F127" s="19"/>
      <c r="G127" s="19">
        <f t="shared" si="6"/>
        <v>24</v>
      </c>
      <c r="H127" s="45"/>
      <c r="I127" s="45"/>
      <c r="J127" s="20"/>
      <c r="K127" s="21"/>
      <c r="L127" s="20"/>
      <c r="M127" s="21"/>
      <c r="N127" s="19">
        <f t="shared" si="8"/>
        <v>24</v>
      </c>
      <c r="O127" s="19">
        <f t="shared" si="5"/>
      </c>
      <c r="P127" s="65"/>
    </row>
    <row r="128" spans="1:16" s="4" customFormat="1" ht="15">
      <c r="A128" s="26" t="s">
        <v>178</v>
      </c>
      <c r="B128" s="54">
        <v>56024</v>
      </c>
      <c r="C128" s="29" t="s">
        <v>426</v>
      </c>
      <c r="D128" s="18"/>
      <c r="E128" s="18"/>
      <c r="F128" s="19"/>
      <c r="G128" s="19">
        <f t="shared" si="6"/>
        <v>0</v>
      </c>
      <c r="H128" s="45"/>
      <c r="I128" s="45"/>
      <c r="J128" s="20"/>
      <c r="K128" s="21"/>
      <c r="L128" s="20"/>
      <c r="M128" s="21"/>
      <c r="N128" s="19">
        <f t="shared" si="8"/>
        <v>0</v>
      </c>
      <c r="O128" s="19">
        <f t="shared" si="5"/>
      </c>
      <c r="P128" s="65"/>
    </row>
    <row r="129" spans="1:16" s="4" customFormat="1" ht="15">
      <c r="A129" s="26" t="s">
        <v>179</v>
      </c>
      <c r="B129" s="54">
        <v>58124</v>
      </c>
      <c r="C129" s="29" t="s">
        <v>427</v>
      </c>
      <c r="D129" s="18">
        <v>15</v>
      </c>
      <c r="E129" s="18"/>
      <c r="F129" s="19"/>
      <c r="G129" s="19">
        <f t="shared" si="6"/>
        <v>15</v>
      </c>
      <c r="H129" s="45"/>
      <c r="I129" s="45"/>
      <c r="J129" s="20">
        <v>60</v>
      </c>
      <c r="K129" s="21">
        <v>44245</v>
      </c>
      <c r="L129" s="20"/>
      <c r="M129" s="21"/>
      <c r="N129" s="19">
        <f t="shared" si="8"/>
        <v>75</v>
      </c>
      <c r="O129" s="19" t="str">
        <f t="shared" si="5"/>
        <v>C</v>
      </c>
      <c r="P129" s="65"/>
    </row>
    <row r="130" spans="1:16" s="4" customFormat="1" ht="15">
      <c r="A130" s="26" t="s">
        <v>180</v>
      </c>
      <c r="B130" s="54">
        <v>56224</v>
      </c>
      <c r="C130" s="29" t="s">
        <v>428</v>
      </c>
      <c r="D130" s="18">
        <v>17</v>
      </c>
      <c r="E130" s="18"/>
      <c r="F130" s="19"/>
      <c r="G130" s="19">
        <f t="shared" si="6"/>
        <v>17</v>
      </c>
      <c r="H130" s="45"/>
      <c r="I130" s="45"/>
      <c r="J130" s="20">
        <v>60</v>
      </c>
      <c r="K130" s="21">
        <v>44209</v>
      </c>
      <c r="L130" s="20"/>
      <c r="M130" s="21"/>
      <c r="N130" s="19">
        <f t="shared" si="8"/>
        <v>77</v>
      </c>
      <c r="O130" s="19" t="str">
        <f t="shared" si="5"/>
        <v>C</v>
      </c>
      <c r="P130" s="65"/>
    </row>
    <row r="131" spans="1:17" s="4" customFormat="1" ht="15">
      <c r="A131" s="26" t="s">
        <v>181</v>
      </c>
      <c r="B131" s="60">
        <v>55281</v>
      </c>
      <c r="C131" s="61" t="s">
        <v>429</v>
      </c>
      <c r="D131" s="18">
        <v>6</v>
      </c>
      <c r="E131" s="18"/>
      <c r="F131" s="19"/>
      <c r="G131" s="19">
        <f t="shared" si="6"/>
        <v>6</v>
      </c>
      <c r="H131" s="45"/>
      <c r="I131" s="45"/>
      <c r="J131" s="20">
        <v>20</v>
      </c>
      <c r="K131" s="21">
        <v>44179</v>
      </c>
      <c r="L131" s="20">
        <v>20</v>
      </c>
      <c r="M131" s="21">
        <v>44209</v>
      </c>
      <c r="N131" s="19">
        <v>60</v>
      </c>
      <c r="O131" s="19" t="str">
        <f t="shared" si="5"/>
        <v>E</v>
      </c>
      <c r="P131" s="65">
        <v>44</v>
      </c>
      <c r="Q131" s="66">
        <v>44230</v>
      </c>
    </row>
    <row r="132" spans="1:16" s="4" customFormat="1" ht="15">
      <c r="A132" s="26" t="s">
        <v>182</v>
      </c>
      <c r="B132" s="54">
        <v>55793</v>
      </c>
      <c r="C132" s="29" t="s">
        <v>430</v>
      </c>
      <c r="D132" s="18"/>
      <c r="E132" s="18"/>
      <c r="F132" s="19"/>
      <c r="G132" s="19">
        <f t="shared" si="6"/>
        <v>0</v>
      </c>
      <c r="H132" s="45"/>
      <c r="I132" s="45"/>
      <c r="J132" s="20"/>
      <c r="K132" s="21"/>
      <c r="L132" s="20"/>
      <c r="M132" s="21"/>
      <c r="N132" s="19">
        <f aca="true" t="shared" si="9" ref="N132:N163">IF(G132="","",IF(L132="",G132+J132+H132+I132,G132+L132+H132+I132))</f>
        <v>0</v>
      </c>
      <c r="O132" s="19">
        <f aca="true" t="shared" si="10" ref="O132:O195">IF(N132="","",IF(N132&gt;=90,"A",IF(N132&gt;=80,"B",IF(N132&gt;=70,"C",IF(N132&gt;=65,"D",IF(N132&gt;=60,"E",IF(J132&lt;&gt;"","nevyhověl","")))))))</f>
      </c>
      <c r="P132" s="65"/>
    </row>
    <row r="133" spans="1:16" s="4" customFormat="1" ht="15">
      <c r="A133" s="26" t="s">
        <v>183</v>
      </c>
      <c r="B133" s="54">
        <v>54138</v>
      </c>
      <c r="C133" s="29" t="s">
        <v>431</v>
      </c>
      <c r="D133" s="18"/>
      <c r="E133" s="18"/>
      <c r="F133" s="19"/>
      <c r="G133" s="19">
        <f aca="true" t="shared" si="11" ref="G133:G196">(IF(AND(D133="",E133=""),"0",IF(E133="",D133,E133)))+(IF(AND(F133=""),"0",F133))</f>
        <v>0</v>
      </c>
      <c r="H133" s="45"/>
      <c r="I133" s="45"/>
      <c r="J133" s="20"/>
      <c r="K133" s="21"/>
      <c r="L133" s="20"/>
      <c r="M133" s="21"/>
      <c r="N133" s="19">
        <f t="shared" si="9"/>
        <v>0</v>
      </c>
      <c r="O133" s="19">
        <f t="shared" si="10"/>
      </c>
      <c r="P133" s="65"/>
    </row>
    <row r="134" spans="1:16" s="4" customFormat="1" ht="15">
      <c r="A134" s="26" t="s">
        <v>184</v>
      </c>
      <c r="B134" s="54">
        <v>57661</v>
      </c>
      <c r="C134" s="29" t="s">
        <v>432</v>
      </c>
      <c r="D134" s="18"/>
      <c r="E134" s="18"/>
      <c r="F134" s="19"/>
      <c r="G134" s="19">
        <f t="shared" si="11"/>
        <v>0</v>
      </c>
      <c r="H134" s="45"/>
      <c r="I134" s="45"/>
      <c r="J134" s="20"/>
      <c r="K134" s="21"/>
      <c r="L134" s="20"/>
      <c r="M134" s="21"/>
      <c r="N134" s="19">
        <f t="shared" si="9"/>
        <v>0</v>
      </c>
      <c r="O134" s="19">
        <f t="shared" si="10"/>
      </c>
      <c r="P134" s="65"/>
    </row>
    <row r="135" spans="1:16" s="4" customFormat="1" ht="15">
      <c r="A135" s="26" t="s">
        <v>185</v>
      </c>
      <c r="B135" s="54">
        <v>55722</v>
      </c>
      <c r="C135" s="29" t="s">
        <v>433</v>
      </c>
      <c r="D135" s="18">
        <v>23</v>
      </c>
      <c r="E135" s="18"/>
      <c r="F135" s="19"/>
      <c r="G135" s="19">
        <f t="shared" si="11"/>
        <v>23</v>
      </c>
      <c r="H135" s="45"/>
      <c r="I135" s="45"/>
      <c r="J135" s="20"/>
      <c r="K135" s="21"/>
      <c r="L135" s="20"/>
      <c r="M135" s="21"/>
      <c r="N135" s="19">
        <f t="shared" si="9"/>
        <v>23</v>
      </c>
      <c r="O135" s="19">
        <f t="shared" si="10"/>
      </c>
      <c r="P135" s="65"/>
    </row>
    <row r="136" spans="1:16" s="4" customFormat="1" ht="15">
      <c r="A136" s="26" t="s">
        <v>186</v>
      </c>
      <c r="B136" s="54">
        <v>55762</v>
      </c>
      <c r="C136" s="29" t="s">
        <v>434</v>
      </c>
      <c r="D136" s="18"/>
      <c r="E136" s="18"/>
      <c r="F136" s="19"/>
      <c r="G136" s="19">
        <f t="shared" si="11"/>
        <v>0</v>
      </c>
      <c r="H136" s="45"/>
      <c r="I136" s="45"/>
      <c r="J136" s="20"/>
      <c r="K136" s="21"/>
      <c r="L136" s="20"/>
      <c r="M136" s="21"/>
      <c r="N136" s="19">
        <f t="shared" si="9"/>
        <v>0</v>
      </c>
      <c r="O136" s="19">
        <f t="shared" si="10"/>
      </c>
      <c r="P136" s="65"/>
    </row>
    <row r="137" spans="1:16" s="4" customFormat="1" ht="15">
      <c r="A137" s="26" t="s">
        <v>187</v>
      </c>
      <c r="B137" s="54">
        <v>57716</v>
      </c>
      <c r="C137" s="29" t="s">
        <v>435</v>
      </c>
      <c r="D137" s="18"/>
      <c r="E137" s="18"/>
      <c r="F137" s="19"/>
      <c r="G137" s="19">
        <f t="shared" si="11"/>
        <v>0</v>
      </c>
      <c r="H137" s="45"/>
      <c r="I137" s="45"/>
      <c r="J137" s="20"/>
      <c r="K137" s="21"/>
      <c r="L137" s="20"/>
      <c r="M137" s="21"/>
      <c r="N137" s="19">
        <f t="shared" si="9"/>
        <v>0</v>
      </c>
      <c r="O137" s="19">
        <f t="shared" si="10"/>
      </c>
      <c r="P137" s="65"/>
    </row>
    <row r="138" spans="1:16" s="4" customFormat="1" ht="15">
      <c r="A138" s="26" t="s">
        <v>188</v>
      </c>
      <c r="B138" s="54">
        <v>57871</v>
      </c>
      <c r="C138" s="29" t="s">
        <v>436</v>
      </c>
      <c r="D138" s="18"/>
      <c r="E138" s="18"/>
      <c r="F138" s="19"/>
      <c r="G138" s="19">
        <f t="shared" si="11"/>
        <v>0</v>
      </c>
      <c r="H138" s="45"/>
      <c r="I138" s="45"/>
      <c r="J138" s="20"/>
      <c r="K138" s="21"/>
      <c r="L138" s="20"/>
      <c r="M138" s="21"/>
      <c r="N138" s="19">
        <f t="shared" si="9"/>
        <v>0</v>
      </c>
      <c r="O138" s="19">
        <f t="shared" si="10"/>
      </c>
      <c r="P138" s="65"/>
    </row>
    <row r="139" spans="1:16" s="4" customFormat="1" ht="15">
      <c r="A139" s="26" t="s">
        <v>189</v>
      </c>
      <c r="B139" s="54">
        <v>55707</v>
      </c>
      <c r="C139" s="29" t="s">
        <v>437</v>
      </c>
      <c r="D139" s="18"/>
      <c r="E139" s="18"/>
      <c r="F139" s="19"/>
      <c r="G139" s="19">
        <f t="shared" si="11"/>
        <v>0</v>
      </c>
      <c r="H139" s="45"/>
      <c r="I139" s="45"/>
      <c r="J139" s="20"/>
      <c r="K139" s="21"/>
      <c r="L139" s="20"/>
      <c r="M139" s="21"/>
      <c r="N139" s="19">
        <f t="shared" si="9"/>
        <v>0</v>
      </c>
      <c r="O139" s="19">
        <f t="shared" si="10"/>
      </c>
      <c r="P139" s="65"/>
    </row>
    <row r="140" spans="1:16" s="4" customFormat="1" ht="15">
      <c r="A140" s="26" t="s">
        <v>190</v>
      </c>
      <c r="B140" s="54">
        <v>57834</v>
      </c>
      <c r="C140" s="29" t="s">
        <v>438</v>
      </c>
      <c r="D140" s="18"/>
      <c r="E140" s="18"/>
      <c r="F140" s="19"/>
      <c r="G140" s="19">
        <f t="shared" si="11"/>
        <v>0</v>
      </c>
      <c r="H140" s="45"/>
      <c r="I140" s="45"/>
      <c r="J140" s="20"/>
      <c r="K140" s="21"/>
      <c r="L140" s="20"/>
      <c r="M140" s="21"/>
      <c r="N140" s="19">
        <f t="shared" si="9"/>
        <v>0</v>
      </c>
      <c r="O140" s="19">
        <f t="shared" si="10"/>
      </c>
      <c r="P140" s="65"/>
    </row>
    <row r="141" spans="1:16" s="4" customFormat="1" ht="15">
      <c r="A141" s="26" t="s">
        <v>191</v>
      </c>
      <c r="B141" s="54">
        <v>57771</v>
      </c>
      <c r="C141" s="29" t="s">
        <v>439</v>
      </c>
      <c r="D141" s="18">
        <v>18</v>
      </c>
      <c r="E141" s="18"/>
      <c r="F141" s="19"/>
      <c r="G141" s="19">
        <f t="shared" si="11"/>
        <v>18</v>
      </c>
      <c r="H141" s="45"/>
      <c r="I141" s="45"/>
      <c r="J141" s="20">
        <v>25</v>
      </c>
      <c r="K141" s="21">
        <v>44209</v>
      </c>
      <c r="L141" s="20">
        <v>28</v>
      </c>
      <c r="M141" s="21">
        <v>44230</v>
      </c>
      <c r="N141" s="19">
        <f t="shared" si="9"/>
        <v>46</v>
      </c>
      <c r="O141" s="19" t="str">
        <f t="shared" si="10"/>
        <v>nevyhověl</v>
      </c>
      <c r="P141" s="65"/>
    </row>
    <row r="142" spans="1:16" s="4" customFormat="1" ht="15">
      <c r="A142" s="26" t="s">
        <v>192</v>
      </c>
      <c r="B142" s="54">
        <v>58006</v>
      </c>
      <c r="C142" s="29" t="s">
        <v>440</v>
      </c>
      <c r="D142" s="18"/>
      <c r="E142" s="18"/>
      <c r="F142" s="19"/>
      <c r="G142" s="19">
        <f t="shared" si="11"/>
        <v>0</v>
      </c>
      <c r="H142" s="45"/>
      <c r="I142" s="45"/>
      <c r="J142" s="20"/>
      <c r="K142" s="21"/>
      <c r="L142" s="20"/>
      <c r="M142" s="21"/>
      <c r="N142" s="19">
        <f t="shared" si="9"/>
        <v>0</v>
      </c>
      <c r="O142" s="19">
        <f t="shared" si="10"/>
      </c>
      <c r="P142" s="65"/>
    </row>
    <row r="143" spans="1:16" ht="15">
      <c r="A143" s="27" t="s">
        <v>193</v>
      </c>
      <c r="B143" s="54">
        <v>57671</v>
      </c>
      <c r="C143" s="29" t="s">
        <v>441</v>
      </c>
      <c r="D143" s="18"/>
      <c r="E143" s="18"/>
      <c r="F143" s="19"/>
      <c r="G143" s="19">
        <f t="shared" si="11"/>
        <v>0</v>
      </c>
      <c r="H143" s="45"/>
      <c r="I143" s="45"/>
      <c r="J143" s="20"/>
      <c r="K143" s="21"/>
      <c r="L143" s="20"/>
      <c r="M143" s="21"/>
      <c r="N143" s="19">
        <f t="shared" si="9"/>
        <v>0</v>
      </c>
      <c r="O143" s="19">
        <f t="shared" si="10"/>
      </c>
      <c r="P143" s="65"/>
    </row>
    <row r="144" spans="1:16" ht="15">
      <c r="A144" s="27" t="s">
        <v>194</v>
      </c>
      <c r="B144" s="54">
        <v>57665</v>
      </c>
      <c r="C144" s="29" t="s">
        <v>442</v>
      </c>
      <c r="D144" s="18"/>
      <c r="E144" s="18"/>
      <c r="F144" s="19"/>
      <c r="G144" s="19">
        <f t="shared" si="11"/>
        <v>0</v>
      </c>
      <c r="H144" s="45"/>
      <c r="I144" s="45"/>
      <c r="J144" s="20"/>
      <c r="K144" s="21"/>
      <c r="L144" s="20"/>
      <c r="M144" s="21"/>
      <c r="N144" s="19">
        <f t="shared" si="9"/>
        <v>0</v>
      </c>
      <c r="O144" s="19">
        <f t="shared" si="10"/>
      </c>
      <c r="P144" s="65"/>
    </row>
    <row r="145" spans="1:16" ht="15">
      <c r="A145" s="27" t="s">
        <v>195</v>
      </c>
      <c r="B145" s="54">
        <v>57725</v>
      </c>
      <c r="C145" s="29" t="s">
        <v>443</v>
      </c>
      <c r="D145" s="18"/>
      <c r="E145" s="18"/>
      <c r="F145" s="19"/>
      <c r="G145" s="19">
        <f t="shared" si="11"/>
        <v>0</v>
      </c>
      <c r="H145" s="45"/>
      <c r="I145" s="45"/>
      <c r="J145" s="20"/>
      <c r="K145" s="21"/>
      <c r="L145" s="20"/>
      <c r="M145" s="21"/>
      <c r="N145" s="19">
        <f t="shared" si="9"/>
        <v>0</v>
      </c>
      <c r="O145" s="19">
        <f t="shared" si="10"/>
      </c>
      <c r="P145" s="65"/>
    </row>
    <row r="146" spans="1:16" ht="15">
      <c r="A146" s="27" t="s">
        <v>196</v>
      </c>
      <c r="B146" s="54">
        <v>57833</v>
      </c>
      <c r="C146" s="29" t="s">
        <v>444</v>
      </c>
      <c r="D146" s="18"/>
      <c r="E146" s="18"/>
      <c r="F146" s="19"/>
      <c r="G146" s="19">
        <f t="shared" si="11"/>
        <v>0</v>
      </c>
      <c r="H146" s="45"/>
      <c r="I146" s="45"/>
      <c r="J146" s="20"/>
      <c r="K146" s="21"/>
      <c r="L146" s="20"/>
      <c r="M146" s="21"/>
      <c r="N146" s="19">
        <f t="shared" si="9"/>
        <v>0</v>
      </c>
      <c r="O146" s="19">
        <f t="shared" si="10"/>
      </c>
      <c r="P146" s="65"/>
    </row>
    <row r="147" spans="1:16" ht="15">
      <c r="A147" s="27" t="s">
        <v>197</v>
      </c>
      <c r="B147" s="54">
        <v>42923</v>
      </c>
      <c r="C147" s="29" t="s">
        <v>445</v>
      </c>
      <c r="D147" s="18"/>
      <c r="E147" s="18"/>
      <c r="F147" s="19"/>
      <c r="G147" s="19">
        <f t="shared" si="11"/>
        <v>0</v>
      </c>
      <c r="H147" s="45"/>
      <c r="I147" s="45"/>
      <c r="J147" s="20"/>
      <c r="K147" s="21"/>
      <c r="L147" s="20"/>
      <c r="M147" s="21"/>
      <c r="N147" s="19">
        <f t="shared" si="9"/>
        <v>0</v>
      </c>
      <c r="O147" s="19">
        <f t="shared" si="10"/>
      </c>
      <c r="P147" s="65"/>
    </row>
    <row r="148" spans="1:16" ht="15">
      <c r="A148" s="26" t="s">
        <v>198</v>
      </c>
      <c r="B148" s="60">
        <v>56101</v>
      </c>
      <c r="C148" s="61" t="s">
        <v>446</v>
      </c>
      <c r="D148" s="18">
        <v>28</v>
      </c>
      <c r="E148" s="18"/>
      <c r="F148" s="19"/>
      <c r="G148" s="19">
        <f t="shared" si="11"/>
        <v>28</v>
      </c>
      <c r="H148" s="45"/>
      <c r="I148" s="45"/>
      <c r="J148" s="20">
        <v>49</v>
      </c>
      <c r="K148" s="21">
        <v>44179</v>
      </c>
      <c r="L148" s="20"/>
      <c r="M148" s="21"/>
      <c r="N148" s="19">
        <f t="shared" si="9"/>
        <v>77</v>
      </c>
      <c r="O148" s="19" t="str">
        <f t="shared" si="10"/>
        <v>C</v>
      </c>
      <c r="P148" s="65"/>
    </row>
    <row r="149" spans="1:16" ht="15">
      <c r="A149" s="27" t="s">
        <v>199</v>
      </c>
      <c r="B149" s="54">
        <v>57809</v>
      </c>
      <c r="C149" s="29" t="s">
        <v>447</v>
      </c>
      <c r="D149" s="18"/>
      <c r="E149" s="18"/>
      <c r="F149" s="19"/>
      <c r="G149" s="19">
        <f t="shared" si="11"/>
        <v>0</v>
      </c>
      <c r="H149" s="45"/>
      <c r="I149" s="45"/>
      <c r="J149" s="20"/>
      <c r="K149" s="21"/>
      <c r="L149" s="20"/>
      <c r="M149" s="21"/>
      <c r="N149" s="19">
        <f t="shared" si="9"/>
        <v>0</v>
      </c>
      <c r="O149" s="19">
        <f t="shared" si="10"/>
      </c>
      <c r="P149" s="65"/>
    </row>
    <row r="150" spans="1:16" ht="15">
      <c r="A150" s="27" t="s">
        <v>200</v>
      </c>
      <c r="B150" s="54">
        <v>57975</v>
      </c>
      <c r="C150" s="29" t="s">
        <v>448</v>
      </c>
      <c r="D150" s="18"/>
      <c r="E150" s="18"/>
      <c r="F150" s="19"/>
      <c r="G150" s="19">
        <f t="shared" si="11"/>
        <v>0</v>
      </c>
      <c r="H150" s="45"/>
      <c r="I150" s="45"/>
      <c r="J150" s="20"/>
      <c r="K150" s="21"/>
      <c r="L150" s="20"/>
      <c r="M150" s="21"/>
      <c r="N150" s="19">
        <f t="shared" si="9"/>
        <v>0</v>
      </c>
      <c r="O150" s="19">
        <f t="shared" si="10"/>
      </c>
      <c r="P150" s="65"/>
    </row>
    <row r="151" spans="1:16" ht="15">
      <c r="A151" s="27" t="s">
        <v>201</v>
      </c>
      <c r="B151" s="54">
        <v>56231</v>
      </c>
      <c r="C151" s="29" t="s">
        <v>449</v>
      </c>
      <c r="D151" s="18">
        <v>24</v>
      </c>
      <c r="E151" s="18"/>
      <c r="F151" s="19"/>
      <c r="G151" s="19">
        <f t="shared" si="11"/>
        <v>24</v>
      </c>
      <c r="H151" s="45"/>
      <c r="I151" s="45"/>
      <c r="J151" s="20"/>
      <c r="K151" s="21"/>
      <c r="L151" s="20"/>
      <c r="M151" s="21"/>
      <c r="N151" s="19">
        <f t="shared" si="9"/>
        <v>24</v>
      </c>
      <c r="O151" s="19">
        <f t="shared" si="10"/>
      </c>
      <c r="P151" s="65"/>
    </row>
    <row r="152" spans="1:16" ht="15">
      <c r="A152" s="26" t="s">
        <v>202</v>
      </c>
      <c r="B152" s="60">
        <v>55661</v>
      </c>
      <c r="C152" s="61" t="s">
        <v>450</v>
      </c>
      <c r="D152" s="18">
        <v>24</v>
      </c>
      <c r="E152" s="18"/>
      <c r="F152" s="19"/>
      <c r="G152" s="19">
        <f t="shared" si="11"/>
        <v>24</v>
      </c>
      <c r="H152" s="45"/>
      <c r="I152" s="45"/>
      <c r="J152" s="20">
        <v>25</v>
      </c>
      <c r="K152" s="21">
        <v>44179</v>
      </c>
      <c r="L152" s="20"/>
      <c r="M152" s="21"/>
      <c r="N152" s="19">
        <f t="shared" si="9"/>
        <v>49</v>
      </c>
      <c r="O152" s="19" t="str">
        <f t="shared" si="10"/>
        <v>nevyhověl</v>
      </c>
      <c r="P152" s="65"/>
    </row>
    <row r="153" spans="1:16" ht="15">
      <c r="A153" s="26" t="s">
        <v>203</v>
      </c>
      <c r="B153" s="60">
        <v>55981</v>
      </c>
      <c r="C153" s="61" t="s">
        <v>451</v>
      </c>
      <c r="D153" s="18">
        <v>8</v>
      </c>
      <c r="E153" s="18">
        <v>17</v>
      </c>
      <c r="F153" s="19"/>
      <c r="G153" s="19">
        <f t="shared" si="11"/>
        <v>17</v>
      </c>
      <c r="H153" s="45"/>
      <c r="I153" s="45"/>
      <c r="J153" s="20">
        <v>32</v>
      </c>
      <c r="K153" s="21">
        <v>44179</v>
      </c>
      <c r="L153" s="20">
        <v>45</v>
      </c>
      <c r="M153" s="21">
        <v>44209</v>
      </c>
      <c r="N153" s="19">
        <f t="shared" si="9"/>
        <v>62</v>
      </c>
      <c r="O153" s="19" t="str">
        <f t="shared" si="10"/>
        <v>E</v>
      </c>
      <c r="P153" s="65"/>
    </row>
    <row r="154" spans="1:16" ht="15">
      <c r="A154" s="26" t="s">
        <v>204</v>
      </c>
      <c r="B154" s="60">
        <v>58097</v>
      </c>
      <c r="C154" s="61" t="s">
        <v>452</v>
      </c>
      <c r="D154" s="18">
        <v>13</v>
      </c>
      <c r="E154" s="18"/>
      <c r="F154" s="19"/>
      <c r="G154" s="19">
        <f t="shared" si="11"/>
        <v>13</v>
      </c>
      <c r="H154" s="45"/>
      <c r="I154" s="45"/>
      <c r="J154" s="20">
        <v>20</v>
      </c>
      <c r="K154" s="21">
        <v>44179</v>
      </c>
      <c r="L154" s="20"/>
      <c r="M154" s="21"/>
      <c r="N154" s="19">
        <f t="shared" si="9"/>
        <v>33</v>
      </c>
      <c r="O154" s="19" t="str">
        <f t="shared" si="10"/>
        <v>nevyhověl</v>
      </c>
      <c r="P154" s="65"/>
    </row>
    <row r="155" spans="1:18" ht="15">
      <c r="A155" s="26" t="s">
        <v>205</v>
      </c>
      <c r="B155" s="60">
        <v>55772</v>
      </c>
      <c r="C155" s="61" t="s">
        <v>453</v>
      </c>
      <c r="D155" s="18">
        <v>21</v>
      </c>
      <c r="E155" s="18"/>
      <c r="F155" s="19"/>
      <c r="G155" s="19">
        <f t="shared" si="11"/>
        <v>21</v>
      </c>
      <c r="H155" s="45"/>
      <c r="I155" s="45"/>
      <c r="J155" s="20">
        <v>39</v>
      </c>
      <c r="K155" s="21">
        <v>44179</v>
      </c>
      <c r="L155" s="20"/>
      <c r="M155" s="21"/>
      <c r="N155" s="19">
        <f t="shared" si="9"/>
        <v>60</v>
      </c>
      <c r="O155" s="19" t="str">
        <f t="shared" si="10"/>
        <v>E</v>
      </c>
      <c r="P155" s="65"/>
      <c r="R155" s="47"/>
    </row>
    <row r="156" spans="1:16" ht="15">
      <c r="A156" s="26" t="s">
        <v>206</v>
      </c>
      <c r="B156" s="60">
        <v>56196</v>
      </c>
      <c r="C156" s="61" t="s">
        <v>454</v>
      </c>
      <c r="D156" s="18">
        <v>24</v>
      </c>
      <c r="E156" s="18"/>
      <c r="F156" s="19"/>
      <c r="G156" s="19">
        <f t="shared" si="11"/>
        <v>24</v>
      </c>
      <c r="H156" s="45"/>
      <c r="I156" s="45"/>
      <c r="J156" s="20">
        <v>36</v>
      </c>
      <c r="K156" s="21">
        <v>44179</v>
      </c>
      <c r="L156" s="20"/>
      <c r="M156" s="21"/>
      <c r="N156" s="19">
        <f t="shared" si="9"/>
        <v>60</v>
      </c>
      <c r="O156" s="19" t="str">
        <f t="shared" si="10"/>
        <v>E</v>
      </c>
      <c r="P156" s="65"/>
    </row>
    <row r="157" spans="1:16" ht="15">
      <c r="A157" s="27" t="s">
        <v>207</v>
      </c>
      <c r="B157" s="54">
        <v>58536</v>
      </c>
      <c r="C157" s="29" t="s">
        <v>455</v>
      </c>
      <c r="D157" s="18"/>
      <c r="E157" s="18"/>
      <c r="F157" s="19"/>
      <c r="G157" s="19">
        <f t="shared" si="11"/>
        <v>0</v>
      </c>
      <c r="H157" s="45"/>
      <c r="I157" s="45"/>
      <c r="J157" s="20"/>
      <c r="K157" s="21"/>
      <c r="L157" s="20"/>
      <c r="M157" s="21"/>
      <c r="N157" s="19">
        <f t="shared" si="9"/>
        <v>0</v>
      </c>
      <c r="O157" s="19">
        <f t="shared" si="10"/>
      </c>
      <c r="P157" s="65"/>
    </row>
    <row r="158" spans="1:16" ht="15">
      <c r="A158" s="26" t="s">
        <v>208</v>
      </c>
      <c r="B158" s="60">
        <v>55341</v>
      </c>
      <c r="C158" s="61" t="s">
        <v>456</v>
      </c>
      <c r="D158" s="18">
        <v>30</v>
      </c>
      <c r="E158" s="18"/>
      <c r="F158" s="19"/>
      <c r="G158" s="19">
        <f t="shared" si="11"/>
        <v>30</v>
      </c>
      <c r="H158" s="45"/>
      <c r="I158" s="45"/>
      <c r="J158" s="20">
        <v>60</v>
      </c>
      <c r="K158" s="21">
        <v>44179</v>
      </c>
      <c r="L158" s="20"/>
      <c r="M158" s="21"/>
      <c r="N158" s="19">
        <f t="shared" si="9"/>
        <v>90</v>
      </c>
      <c r="O158" s="19" t="str">
        <f t="shared" si="10"/>
        <v>A</v>
      </c>
      <c r="P158" s="65"/>
    </row>
    <row r="159" spans="1:16" ht="15">
      <c r="A159" s="27" t="s">
        <v>209</v>
      </c>
      <c r="B159" s="54">
        <v>47411</v>
      </c>
      <c r="C159" s="29" t="s">
        <v>457</v>
      </c>
      <c r="D159" s="18"/>
      <c r="E159" s="18"/>
      <c r="F159" s="19"/>
      <c r="G159" s="19">
        <f t="shared" si="11"/>
        <v>0</v>
      </c>
      <c r="H159" s="45"/>
      <c r="I159" s="45"/>
      <c r="J159" s="20"/>
      <c r="K159" s="21"/>
      <c r="L159" s="20"/>
      <c r="M159" s="21"/>
      <c r="N159" s="19">
        <f t="shared" si="9"/>
        <v>0</v>
      </c>
      <c r="O159" s="19">
        <f t="shared" si="10"/>
      </c>
      <c r="P159" s="65"/>
    </row>
    <row r="160" spans="1:16" ht="15">
      <c r="A160" s="27" t="s">
        <v>210</v>
      </c>
      <c r="B160" s="54">
        <v>58111</v>
      </c>
      <c r="C160" s="29" t="s">
        <v>458</v>
      </c>
      <c r="D160" s="18"/>
      <c r="E160" s="18"/>
      <c r="F160" s="19"/>
      <c r="G160" s="19">
        <f t="shared" si="11"/>
        <v>0</v>
      </c>
      <c r="H160" s="45"/>
      <c r="I160" s="45"/>
      <c r="J160" s="20"/>
      <c r="K160" s="21"/>
      <c r="L160" s="20"/>
      <c r="M160" s="21"/>
      <c r="N160" s="19">
        <f t="shared" si="9"/>
        <v>0</v>
      </c>
      <c r="O160" s="19">
        <f t="shared" si="10"/>
      </c>
      <c r="P160" s="65"/>
    </row>
    <row r="161" spans="1:16" ht="15">
      <c r="A161" s="27" t="s">
        <v>211</v>
      </c>
      <c r="B161" s="54">
        <v>57807</v>
      </c>
      <c r="C161" s="29" t="s">
        <v>459</v>
      </c>
      <c r="D161" s="18"/>
      <c r="E161" s="18"/>
      <c r="F161" s="19"/>
      <c r="G161" s="19">
        <f t="shared" si="11"/>
        <v>0</v>
      </c>
      <c r="H161" s="45"/>
      <c r="I161" s="45"/>
      <c r="J161" s="20"/>
      <c r="K161" s="21"/>
      <c r="L161" s="20"/>
      <c r="M161" s="21"/>
      <c r="N161" s="19">
        <f t="shared" si="9"/>
        <v>0</v>
      </c>
      <c r="O161" s="19">
        <f t="shared" si="10"/>
      </c>
      <c r="P161" s="65"/>
    </row>
    <row r="162" spans="1:16" ht="15">
      <c r="A162" s="27" t="s">
        <v>212</v>
      </c>
      <c r="B162" s="54">
        <v>57985</v>
      </c>
      <c r="C162" s="29" t="s">
        <v>460</v>
      </c>
      <c r="D162" s="18"/>
      <c r="E162" s="18"/>
      <c r="F162" s="19"/>
      <c r="G162" s="19">
        <f t="shared" si="11"/>
        <v>0</v>
      </c>
      <c r="H162" s="45"/>
      <c r="I162" s="45"/>
      <c r="J162" s="20"/>
      <c r="K162" s="21"/>
      <c r="L162" s="20"/>
      <c r="M162" s="21"/>
      <c r="N162" s="19">
        <f t="shared" si="9"/>
        <v>0</v>
      </c>
      <c r="O162" s="19">
        <f t="shared" si="10"/>
      </c>
      <c r="P162" s="65"/>
    </row>
    <row r="163" spans="1:16" ht="15">
      <c r="A163" s="26" t="s">
        <v>213</v>
      </c>
      <c r="B163" s="60">
        <v>55807</v>
      </c>
      <c r="C163" s="61" t="s">
        <v>461</v>
      </c>
      <c r="D163" s="18">
        <v>25</v>
      </c>
      <c r="E163" s="18"/>
      <c r="F163" s="19"/>
      <c r="G163" s="19">
        <f t="shared" si="11"/>
        <v>25</v>
      </c>
      <c r="H163" s="45"/>
      <c r="I163" s="45"/>
      <c r="J163" s="20">
        <v>44</v>
      </c>
      <c r="K163" s="21">
        <v>44179</v>
      </c>
      <c r="L163" s="20"/>
      <c r="M163" s="21"/>
      <c r="N163" s="19">
        <f t="shared" si="9"/>
        <v>69</v>
      </c>
      <c r="O163" s="19" t="str">
        <f t="shared" si="10"/>
        <v>D</v>
      </c>
      <c r="P163" s="65"/>
    </row>
    <row r="164" spans="1:16" ht="15">
      <c r="A164" s="27" t="s">
        <v>214</v>
      </c>
      <c r="B164" s="54">
        <v>42410</v>
      </c>
      <c r="C164" s="29" t="s">
        <v>462</v>
      </c>
      <c r="D164" s="18"/>
      <c r="E164" s="18"/>
      <c r="F164" s="19"/>
      <c r="G164" s="19">
        <f t="shared" si="11"/>
        <v>0</v>
      </c>
      <c r="H164" s="45"/>
      <c r="I164" s="45"/>
      <c r="J164" s="20"/>
      <c r="K164" s="21"/>
      <c r="L164" s="20"/>
      <c r="M164" s="21"/>
      <c r="N164" s="19">
        <f aca="true" t="shared" si="12" ref="N164:N195">IF(G164="","",IF(L164="",G164+J164+H164+I164,G164+L164+H164+I164))</f>
        <v>0</v>
      </c>
      <c r="O164" s="19">
        <f t="shared" si="10"/>
      </c>
      <c r="P164" s="65"/>
    </row>
    <row r="165" spans="1:16" ht="15">
      <c r="A165" s="27" t="s">
        <v>215</v>
      </c>
      <c r="B165" s="54">
        <v>57786</v>
      </c>
      <c r="C165" s="29" t="s">
        <v>463</v>
      </c>
      <c r="D165" s="18"/>
      <c r="E165" s="18"/>
      <c r="F165" s="19"/>
      <c r="G165" s="19">
        <f t="shared" si="11"/>
        <v>0</v>
      </c>
      <c r="H165" s="45"/>
      <c r="I165" s="45"/>
      <c r="J165" s="20"/>
      <c r="K165" s="21"/>
      <c r="L165" s="20"/>
      <c r="M165" s="21"/>
      <c r="N165" s="19">
        <f t="shared" si="12"/>
        <v>0</v>
      </c>
      <c r="O165" s="19">
        <f t="shared" si="10"/>
      </c>
      <c r="P165" s="65"/>
    </row>
    <row r="166" spans="1:18" ht="15">
      <c r="A166" s="26" t="s">
        <v>216</v>
      </c>
      <c r="B166" s="60">
        <v>55367</v>
      </c>
      <c r="C166" s="61" t="s">
        <v>464</v>
      </c>
      <c r="D166" s="18">
        <v>25</v>
      </c>
      <c r="E166" s="18"/>
      <c r="F166" s="19"/>
      <c r="G166" s="19">
        <f t="shared" si="11"/>
        <v>25</v>
      </c>
      <c r="H166" s="45"/>
      <c r="I166" s="45"/>
      <c r="J166" s="20">
        <v>53</v>
      </c>
      <c r="K166" s="21">
        <v>44179</v>
      </c>
      <c r="L166" s="20"/>
      <c r="M166" s="21"/>
      <c r="N166" s="19">
        <f t="shared" si="12"/>
        <v>78</v>
      </c>
      <c r="O166" s="19" t="str">
        <f t="shared" si="10"/>
        <v>C</v>
      </c>
      <c r="P166" s="65"/>
      <c r="R166" s="47"/>
    </row>
    <row r="167" spans="1:16" ht="15">
      <c r="A167" s="26" t="s">
        <v>217</v>
      </c>
      <c r="B167" s="60">
        <v>57790</v>
      </c>
      <c r="C167" s="61" t="s">
        <v>465</v>
      </c>
      <c r="D167" s="18">
        <v>16</v>
      </c>
      <c r="E167" s="18"/>
      <c r="F167" s="19"/>
      <c r="G167" s="19">
        <f t="shared" si="11"/>
        <v>16</v>
      </c>
      <c r="H167" s="45"/>
      <c r="I167" s="45"/>
      <c r="J167" s="20">
        <v>44</v>
      </c>
      <c r="K167" s="21">
        <v>44179</v>
      </c>
      <c r="L167" s="20"/>
      <c r="M167" s="21"/>
      <c r="N167" s="19">
        <f t="shared" si="12"/>
        <v>60</v>
      </c>
      <c r="O167" s="19" t="str">
        <f t="shared" si="10"/>
        <v>E</v>
      </c>
      <c r="P167" s="65"/>
    </row>
    <row r="168" spans="1:16" ht="15">
      <c r="A168" s="27" t="s">
        <v>218</v>
      </c>
      <c r="B168" s="54">
        <v>58132</v>
      </c>
      <c r="C168" s="29" t="s">
        <v>466</v>
      </c>
      <c r="D168" s="18"/>
      <c r="E168" s="18"/>
      <c r="F168" s="19"/>
      <c r="G168" s="19">
        <f t="shared" si="11"/>
        <v>0</v>
      </c>
      <c r="H168" s="45"/>
      <c r="I168" s="45"/>
      <c r="J168" s="20"/>
      <c r="K168" s="21"/>
      <c r="L168" s="20"/>
      <c r="M168" s="21"/>
      <c r="N168" s="19">
        <f t="shared" si="12"/>
        <v>0</v>
      </c>
      <c r="O168" s="19">
        <f t="shared" si="10"/>
      </c>
      <c r="P168" s="65"/>
    </row>
    <row r="169" spans="1:16" ht="15">
      <c r="A169" s="27" t="s">
        <v>219</v>
      </c>
      <c r="B169" s="54">
        <v>55531</v>
      </c>
      <c r="C169" s="29" t="s">
        <v>467</v>
      </c>
      <c r="D169" s="18">
        <v>17</v>
      </c>
      <c r="E169" s="18"/>
      <c r="F169" s="19"/>
      <c r="G169" s="19">
        <f t="shared" si="11"/>
        <v>17</v>
      </c>
      <c r="H169" s="45"/>
      <c r="I169" s="45"/>
      <c r="J169" s="20"/>
      <c r="K169" s="21"/>
      <c r="L169" s="20"/>
      <c r="M169" s="21"/>
      <c r="N169" s="19">
        <f t="shared" si="12"/>
        <v>17</v>
      </c>
      <c r="O169" s="19">
        <f t="shared" si="10"/>
      </c>
      <c r="P169" s="65"/>
    </row>
    <row r="170" spans="1:16" ht="15">
      <c r="A170" s="27" t="s">
        <v>220</v>
      </c>
      <c r="B170" s="54">
        <v>55718</v>
      </c>
      <c r="C170" s="29" t="s">
        <v>468</v>
      </c>
      <c r="D170" s="18"/>
      <c r="E170" s="18"/>
      <c r="F170" s="19"/>
      <c r="G170" s="19">
        <f t="shared" si="11"/>
        <v>0</v>
      </c>
      <c r="H170" s="45"/>
      <c r="I170" s="45"/>
      <c r="J170" s="20"/>
      <c r="K170" s="21"/>
      <c r="L170" s="20"/>
      <c r="M170" s="21"/>
      <c r="N170" s="19">
        <f t="shared" si="12"/>
        <v>0</v>
      </c>
      <c r="O170" s="19">
        <f t="shared" si="10"/>
      </c>
      <c r="P170" s="65"/>
    </row>
    <row r="171" spans="1:16" ht="15">
      <c r="A171" s="27" t="s">
        <v>221</v>
      </c>
      <c r="B171" s="54">
        <v>57989</v>
      </c>
      <c r="C171" s="29" t="s">
        <v>469</v>
      </c>
      <c r="D171" s="18"/>
      <c r="E171" s="18"/>
      <c r="F171" s="19"/>
      <c r="G171" s="19">
        <f t="shared" si="11"/>
        <v>0</v>
      </c>
      <c r="H171" s="45"/>
      <c r="I171" s="45"/>
      <c r="J171" s="20"/>
      <c r="K171" s="21"/>
      <c r="L171" s="20"/>
      <c r="M171" s="21"/>
      <c r="N171" s="19">
        <f t="shared" si="12"/>
        <v>0</v>
      </c>
      <c r="O171" s="19">
        <f t="shared" si="10"/>
      </c>
      <c r="P171" s="65"/>
    </row>
    <row r="172" spans="1:16" ht="15">
      <c r="A172" s="26" t="s">
        <v>222</v>
      </c>
      <c r="B172" s="60">
        <v>55802</v>
      </c>
      <c r="C172" s="61" t="s">
        <v>470</v>
      </c>
      <c r="D172" s="18">
        <v>28</v>
      </c>
      <c r="E172" s="18"/>
      <c r="F172" s="19"/>
      <c r="G172" s="19">
        <f t="shared" si="11"/>
        <v>28</v>
      </c>
      <c r="H172" s="45"/>
      <c r="I172" s="45"/>
      <c r="J172" s="20">
        <v>52</v>
      </c>
      <c r="K172" s="21">
        <v>44179</v>
      </c>
      <c r="L172" s="20"/>
      <c r="M172" s="21"/>
      <c r="N172" s="19">
        <f t="shared" si="12"/>
        <v>80</v>
      </c>
      <c r="O172" s="19" t="str">
        <f t="shared" si="10"/>
        <v>B</v>
      </c>
      <c r="P172" s="65"/>
    </row>
    <row r="173" spans="1:16" ht="15">
      <c r="A173" s="27" t="s">
        <v>223</v>
      </c>
      <c r="B173" s="54">
        <v>44259</v>
      </c>
      <c r="C173" s="29" t="s">
        <v>471</v>
      </c>
      <c r="D173" s="18"/>
      <c r="E173" s="18"/>
      <c r="F173" s="19"/>
      <c r="G173" s="19">
        <f t="shared" si="11"/>
        <v>0</v>
      </c>
      <c r="H173" s="45"/>
      <c r="I173" s="45"/>
      <c r="J173" s="20"/>
      <c r="K173" s="21"/>
      <c r="L173" s="20"/>
      <c r="M173" s="21"/>
      <c r="N173" s="19">
        <f t="shared" si="12"/>
        <v>0</v>
      </c>
      <c r="O173" s="19">
        <f t="shared" si="10"/>
      </c>
      <c r="P173" s="65"/>
    </row>
    <row r="174" spans="1:18" ht="15">
      <c r="A174" s="27" t="s">
        <v>224</v>
      </c>
      <c r="B174" s="54">
        <v>57825</v>
      </c>
      <c r="C174" s="29" t="s">
        <v>472</v>
      </c>
      <c r="D174" s="18"/>
      <c r="E174" s="18"/>
      <c r="F174" s="19"/>
      <c r="G174" s="19">
        <f t="shared" si="11"/>
        <v>0</v>
      </c>
      <c r="H174" s="45"/>
      <c r="I174" s="45"/>
      <c r="J174" s="20"/>
      <c r="K174" s="21"/>
      <c r="L174" s="20"/>
      <c r="M174" s="21"/>
      <c r="N174" s="19">
        <f t="shared" si="12"/>
        <v>0</v>
      </c>
      <c r="O174" s="19">
        <f t="shared" si="10"/>
      </c>
      <c r="P174" s="65"/>
      <c r="R174" s="21"/>
    </row>
    <row r="175" spans="1:16" ht="15">
      <c r="A175" s="27" t="s">
        <v>225</v>
      </c>
      <c r="B175" s="54">
        <v>55429</v>
      </c>
      <c r="C175" s="29" t="s">
        <v>473</v>
      </c>
      <c r="D175" s="18"/>
      <c r="E175" s="18"/>
      <c r="F175" s="19"/>
      <c r="G175" s="19">
        <f t="shared" si="11"/>
        <v>0</v>
      </c>
      <c r="H175" s="45"/>
      <c r="I175" s="45"/>
      <c r="J175" s="20"/>
      <c r="K175" s="21"/>
      <c r="L175" s="20"/>
      <c r="M175" s="21"/>
      <c r="N175" s="19">
        <f t="shared" si="12"/>
        <v>0</v>
      </c>
      <c r="O175" s="19">
        <f t="shared" si="10"/>
      </c>
      <c r="P175" s="65"/>
    </row>
    <row r="176" spans="1:16" ht="15">
      <c r="A176" s="27" t="s">
        <v>226</v>
      </c>
      <c r="B176" s="54">
        <v>57895</v>
      </c>
      <c r="C176" s="29" t="s">
        <v>474</v>
      </c>
      <c r="D176" s="18"/>
      <c r="E176" s="18"/>
      <c r="F176" s="19"/>
      <c r="G176" s="19">
        <f t="shared" si="11"/>
        <v>0</v>
      </c>
      <c r="H176" s="45"/>
      <c r="I176" s="45"/>
      <c r="J176" s="20"/>
      <c r="K176" s="21"/>
      <c r="L176" s="20"/>
      <c r="M176" s="21"/>
      <c r="N176" s="19">
        <f t="shared" si="12"/>
        <v>0</v>
      </c>
      <c r="O176" s="19">
        <f t="shared" si="10"/>
      </c>
      <c r="P176" s="65"/>
    </row>
    <row r="177" spans="1:16" ht="15">
      <c r="A177" s="26" t="s">
        <v>227</v>
      </c>
      <c r="B177" s="60">
        <v>55444</v>
      </c>
      <c r="C177" s="61" t="s">
        <v>475</v>
      </c>
      <c r="D177" s="18">
        <v>23</v>
      </c>
      <c r="E177" s="18"/>
      <c r="F177" s="19"/>
      <c r="G177" s="19">
        <f t="shared" si="11"/>
        <v>23</v>
      </c>
      <c r="H177" s="45"/>
      <c r="I177" s="45"/>
      <c r="J177" s="20">
        <v>37</v>
      </c>
      <c r="K177" s="21">
        <v>44179</v>
      </c>
      <c r="L177" s="20"/>
      <c r="M177" s="21"/>
      <c r="N177" s="19">
        <f t="shared" si="12"/>
        <v>60</v>
      </c>
      <c r="O177" s="19" t="str">
        <f t="shared" si="10"/>
        <v>E</v>
      </c>
      <c r="P177" s="65"/>
    </row>
    <row r="178" spans="1:16" ht="15">
      <c r="A178" s="27" t="s">
        <v>228</v>
      </c>
      <c r="B178" s="54">
        <v>56172</v>
      </c>
      <c r="C178" s="29" t="s">
        <v>476</v>
      </c>
      <c r="D178" s="18">
        <v>25</v>
      </c>
      <c r="E178" s="18"/>
      <c r="F178" s="19"/>
      <c r="G178" s="19">
        <f t="shared" si="11"/>
        <v>25</v>
      </c>
      <c r="H178" s="45"/>
      <c r="I178" s="45"/>
      <c r="J178" s="20">
        <v>10</v>
      </c>
      <c r="K178" s="21">
        <v>44209</v>
      </c>
      <c r="L178" s="20">
        <v>55</v>
      </c>
      <c r="M178" s="21">
        <v>44230</v>
      </c>
      <c r="N178" s="19">
        <f t="shared" si="12"/>
        <v>80</v>
      </c>
      <c r="O178" s="19" t="str">
        <f t="shared" si="10"/>
        <v>B</v>
      </c>
      <c r="P178" s="65"/>
    </row>
    <row r="179" spans="1:16" ht="15">
      <c r="A179" s="27" t="s">
        <v>229</v>
      </c>
      <c r="B179" s="54">
        <v>58528</v>
      </c>
      <c r="C179" s="29" t="s">
        <v>477</v>
      </c>
      <c r="D179" s="18"/>
      <c r="E179" s="18"/>
      <c r="F179" s="19"/>
      <c r="G179" s="19">
        <f t="shared" si="11"/>
        <v>0</v>
      </c>
      <c r="H179" s="45"/>
      <c r="I179" s="45"/>
      <c r="J179" s="20"/>
      <c r="K179" s="21"/>
      <c r="L179" s="20"/>
      <c r="M179" s="21"/>
      <c r="N179" s="19">
        <f t="shared" si="12"/>
        <v>0</v>
      </c>
      <c r="O179" s="19">
        <f t="shared" si="10"/>
      </c>
      <c r="P179" s="65"/>
    </row>
    <row r="180" spans="1:16" ht="15">
      <c r="A180" s="26" t="s">
        <v>230</v>
      </c>
      <c r="B180" s="60">
        <v>58596</v>
      </c>
      <c r="C180" s="61" t="s">
        <v>478</v>
      </c>
      <c r="D180" s="18">
        <v>18</v>
      </c>
      <c r="E180" s="18"/>
      <c r="F180" s="19"/>
      <c r="G180" s="19">
        <f t="shared" si="11"/>
        <v>18</v>
      </c>
      <c r="H180" s="45"/>
      <c r="I180" s="45"/>
      <c r="J180" s="20">
        <v>52</v>
      </c>
      <c r="K180" s="21">
        <v>44179</v>
      </c>
      <c r="L180" s="20"/>
      <c r="M180" s="21"/>
      <c r="N180" s="19">
        <f t="shared" si="12"/>
        <v>70</v>
      </c>
      <c r="O180" s="19" t="str">
        <f t="shared" si="10"/>
        <v>C</v>
      </c>
      <c r="P180" s="65"/>
    </row>
    <row r="181" spans="1:16" ht="15">
      <c r="A181" s="27" t="s">
        <v>231</v>
      </c>
      <c r="B181" s="54">
        <v>58480</v>
      </c>
      <c r="C181" s="29" t="s">
        <v>479</v>
      </c>
      <c r="D181" s="18"/>
      <c r="E181" s="18"/>
      <c r="F181" s="19"/>
      <c r="G181" s="19">
        <f t="shared" si="11"/>
        <v>0</v>
      </c>
      <c r="H181" s="45"/>
      <c r="I181" s="45"/>
      <c r="J181" s="20"/>
      <c r="K181" s="21"/>
      <c r="L181" s="20"/>
      <c r="M181" s="21"/>
      <c r="N181" s="19">
        <f t="shared" si="12"/>
        <v>0</v>
      </c>
      <c r="O181" s="19">
        <f t="shared" si="10"/>
      </c>
      <c r="P181" s="65"/>
    </row>
    <row r="182" spans="1:16" ht="15">
      <c r="A182" s="26" t="s">
        <v>232</v>
      </c>
      <c r="B182" s="60">
        <v>55407</v>
      </c>
      <c r="C182" s="61" t="s">
        <v>480</v>
      </c>
      <c r="D182" s="18">
        <v>24</v>
      </c>
      <c r="E182" s="18"/>
      <c r="F182" s="19"/>
      <c r="G182" s="19">
        <f t="shared" si="11"/>
        <v>24</v>
      </c>
      <c r="H182" s="45"/>
      <c r="I182" s="45"/>
      <c r="J182" s="20">
        <v>41</v>
      </c>
      <c r="K182" s="21">
        <v>44179</v>
      </c>
      <c r="L182" s="20"/>
      <c r="M182" s="21"/>
      <c r="N182" s="19">
        <f t="shared" si="12"/>
        <v>65</v>
      </c>
      <c r="O182" s="19" t="str">
        <f t="shared" si="10"/>
        <v>D</v>
      </c>
      <c r="P182" s="65"/>
    </row>
    <row r="183" spans="1:16" ht="15">
      <c r="A183" s="27" t="s">
        <v>233</v>
      </c>
      <c r="B183" s="54">
        <v>57853</v>
      </c>
      <c r="C183" s="29" t="s">
        <v>481</v>
      </c>
      <c r="D183" s="18"/>
      <c r="E183" s="18"/>
      <c r="F183" s="19"/>
      <c r="G183" s="19">
        <f t="shared" si="11"/>
        <v>0</v>
      </c>
      <c r="H183" s="45"/>
      <c r="I183" s="45"/>
      <c r="J183" s="20"/>
      <c r="K183" s="21"/>
      <c r="L183" s="20"/>
      <c r="M183" s="21"/>
      <c r="N183" s="19">
        <f t="shared" si="12"/>
        <v>0</v>
      </c>
      <c r="O183" s="19">
        <f t="shared" si="10"/>
      </c>
      <c r="P183" s="65"/>
    </row>
    <row r="184" spans="1:16" ht="15">
      <c r="A184" s="26" t="s">
        <v>234</v>
      </c>
      <c r="B184" s="60">
        <v>56229</v>
      </c>
      <c r="C184" s="61" t="s">
        <v>482</v>
      </c>
      <c r="D184" s="18">
        <v>30</v>
      </c>
      <c r="E184" s="18"/>
      <c r="F184" s="19"/>
      <c r="G184" s="19">
        <f t="shared" si="11"/>
        <v>30</v>
      </c>
      <c r="H184" s="45"/>
      <c r="I184" s="45"/>
      <c r="J184" s="20">
        <v>58</v>
      </c>
      <c r="K184" s="21">
        <v>44179</v>
      </c>
      <c r="L184" s="20"/>
      <c r="M184" s="21"/>
      <c r="N184" s="19">
        <f t="shared" si="12"/>
        <v>88</v>
      </c>
      <c r="O184" s="19" t="str">
        <f t="shared" si="10"/>
        <v>B</v>
      </c>
      <c r="P184" s="65"/>
    </row>
    <row r="185" spans="1:16" ht="15">
      <c r="A185" s="27" t="s">
        <v>235</v>
      </c>
      <c r="B185" s="54">
        <v>57662</v>
      </c>
      <c r="C185" s="29" t="s">
        <v>483</v>
      </c>
      <c r="D185" s="18">
        <v>20</v>
      </c>
      <c r="E185" s="18"/>
      <c r="F185" s="19"/>
      <c r="G185" s="19">
        <f t="shared" si="11"/>
        <v>20</v>
      </c>
      <c r="H185" s="45"/>
      <c r="I185" s="45"/>
      <c r="J185" s="20">
        <v>30</v>
      </c>
      <c r="K185" s="21">
        <v>44209</v>
      </c>
      <c r="L185" s="20">
        <v>45</v>
      </c>
      <c r="M185" s="21">
        <v>44230</v>
      </c>
      <c r="N185" s="19">
        <f t="shared" si="12"/>
        <v>65</v>
      </c>
      <c r="O185" s="19" t="str">
        <f t="shared" si="10"/>
        <v>D</v>
      </c>
      <c r="P185" s="65"/>
    </row>
    <row r="186" spans="1:16" ht="15">
      <c r="A186" s="27" t="s">
        <v>236</v>
      </c>
      <c r="B186" s="54">
        <v>54151</v>
      </c>
      <c r="C186" s="29" t="s">
        <v>291</v>
      </c>
      <c r="D186" s="18"/>
      <c r="E186" s="18"/>
      <c r="F186" s="19"/>
      <c r="G186" s="19">
        <f t="shared" si="11"/>
        <v>0</v>
      </c>
      <c r="H186" s="45"/>
      <c r="I186" s="45"/>
      <c r="J186" s="20"/>
      <c r="K186" s="21"/>
      <c r="L186" s="20"/>
      <c r="M186" s="21"/>
      <c r="N186" s="19">
        <f t="shared" si="12"/>
        <v>0</v>
      </c>
      <c r="O186" s="19">
        <f t="shared" si="10"/>
      </c>
      <c r="P186" s="65"/>
    </row>
    <row r="187" spans="1:16" ht="15">
      <c r="A187" s="27" t="s">
        <v>237</v>
      </c>
      <c r="B187" s="54">
        <v>43310</v>
      </c>
      <c r="C187" s="29" t="s">
        <v>484</v>
      </c>
      <c r="D187" s="18"/>
      <c r="E187" s="18"/>
      <c r="F187" s="19"/>
      <c r="G187" s="19">
        <f t="shared" si="11"/>
        <v>0</v>
      </c>
      <c r="H187" s="45"/>
      <c r="I187" s="45"/>
      <c r="J187" s="20"/>
      <c r="K187" s="21"/>
      <c r="L187" s="20"/>
      <c r="M187" s="21"/>
      <c r="N187" s="19">
        <f t="shared" si="12"/>
        <v>0</v>
      </c>
      <c r="O187" s="19">
        <f t="shared" si="10"/>
      </c>
      <c r="P187" s="65"/>
    </row>
    <row r="188" spans="1:16" ht="15">
      <c r="A188" s="27" t="s">
        <v>238</v>
      </c>
      <c r="B188" s="54">
        <v>48241</v>
      </c>
      <c r="C188" s="29" t="s">
        <v>485</v>
      </c>
      <c r="D188" s="18"/>
      <c r="E188" s="18"/>
      <c r="F188" s="19"/>
      <c r="G188" s="19">
        <f t="shared" si="11"/>
        <v>0</v>
      </c>
      <c r="H188" s="45"/>
      <c r="I188" s="45"/>
      <c r="J188" s="20"/>
      <c r="K188" s="21"/>
      <c r="L188" s="20"/>
      <c r="M188" s="21"/>
      <c r="N188" s="19">
        <f t="shared" si="12"/>
        <v>0</v>
      </c>
      <c r="O188" s="19">
        <f t="shared" si="10"/>
      </c>
      <c r="P188" s="65"/>
    </row>
    <row r="189" spans="1:16" ht="15">
      <c r="A189" s="26" t="s">
        <v>239</v>
      </c>
      <c r="B189" s="60">
        <v>57814</v>
      </c>
      <c r="C189" s="61" t="s">
        <v>486</v>
      </c>
      <c r="D189" s="18">
        <v>30</v>
      </c>
      <c r="E189" s="18"/>
      <c r="F189" s="19"/>
      <c r="G189" s="19">
        <f t="shared" si="11"/>
        <v>30</v>
      </c>
      <c r="H189" s="45"/>
      <c r="I189" s="45"/>
      <c r="J189" s="20">
        <v>65</v>
      </c>
      <c r="K189" s="21">
        <v>44179</v>
      </c>
      <c r="L189" s="20"/>
      <c r="M189" s="21"/>
      <c r="N189" s="19">
        <f t="shared" si="12"/>
        <v>95</v>
      </c>
      <c r="O189" s="19" t="str">
        <f t="shared" si="10"/>
        <v>A</v>
      </c>
      <c r="P189" s="65"/>
    </row>
    <row r="190" spans="1:16" ht="15">
      <c r="A190" s="27" t="s">
        <v>240</v>
      </c>
      <c r="B190" s="54">
        <v>58047</v>
      </c>
      <c r="C190" s="29" t="s">
        <v>487</v>
      </c>
      <c r="D190" s="18">
        <v>14</v>
      </c>
      <c r="E190" s="18"/>
      <c r="F190" s="19"/>
      <c r="G190" s="19">
        <f t="shared" si="11"/>
        <v>14</v>
      </c>
      <c r="H190" s="45"/>
      <c r="I190" s="45"/>
      <c r="J190" s="20">
        <v>30</v>
      </c>
      <c r="K190" s="21">
        <v>44209</v>
      </c>
      <c r="L190" s="20">
        <v>30</v>
      </c>
      <c r="M190" s="21">
        <v>44230</v>
      </c>
      <c r="N190" s="19">
        <f t="shared" si="12"/>
        <v>44</v>
      </c>
      <c r="O190" s="19" t="str">
        <f t="shared" si="10"/>
        <v>nevyhověl</v>
      </c>
      <c r="P190" s="65"/>
    </row>
    <row r="191" spans="1:16" ht="15">
      <c r="A191" s="27" t="s">
        <v>241</v>
      </c>
      <c r="B191" s="54">
        <v>54827</v>
      </c>
      <c r="C191" s="29" t="s">
        <v>488</v>
      </c>
      <c r="D191" s="18">
        <v>26</v>
      </c>
      <c r="E191" s="18"/>
      <c r="F191" s="19"/>
      <c r="G191" s="19">
        <f t="shared" si="11"/>
        <v>26</v>
      </c>
      <c r="H191" s="45"/>
      <c r="I191" s="45"/>
      <c r="J191" s="20">
        <v>22</v>
      </c>
      <c r="K191" s="21">
        <v>44209</v>
      </c>
      <c r="L191" s="20"/>
      <c r="M191" s="21"/>
      <c r="N191" s="19">
        <f t="shared" si="12"/>
        <v>48</v>
      </c>
      <c r="O191" s="19" t="str">
        <f t="shared" si="10"/>
        <v>nevyhověl</v>
      </c>
      <c r="P191" s="65"/>
    </row>
    <row r="192" spans="1:16" ht="15">
      <c r="A192" s="27" t="s">
        <v>242</v>
      </c>
      <c r="B192" s="54">
        <v>57893</v>
      </c>
      <c r="C192" s="29" t="s">
        <v>489</v>
      </c>
      <c r="D192" s="18"/>
      <c r="E192" s="18"/>
      <c r="F192" s="19"/>
      <c r="G192" s="19">
        <f t="shared" si="11"/>
        <v>0</v>
      </c>
      <c r="H192" s="45"/>
      <c r="I192" s="45"/>
      <c r="J192" s="20"/>
      <c r="K192" s="21"/>
      <c r="L192" s="20"/>
      <c r="M192" s="21"/>
      <c r="N192" s="19">
        <f t="shared" si="12"/>
        <v>0</v>
      </c>
      <c r="O192" s="19">
        <f t="shared" si="10"/>
      </c>
      <c r="P192" s="65"/>
    </row>
    <row r="193" spans="1:16" ht="15">
      <c r="A193" s="26" t="s">
        <v>243</v>
      </c>
      <c r="B193" s="60">
        <v>55985</v>
      </c>
      <c r="C193" s="61" t="s">
        <v>490</v>
      </c>
      <c r="D193" s="18">
        <v>28</v>
      </c>
      <c r="E193" s="18"/>
      <c r="F193" s="19"/>
      <c r="G193" s="19">
        <f t="shared" si="11"/>
        <v>28</v>
      </c>
      <c r="H193" s="45"/>
      <c r="I193" s="45"/>
      <c r="J193" s="20">
        <v>60</v>
      </c>
      <c r="K193" s="21">
        <v>44179</v>
      </c>
      <c r="L193" s="20"/>
      <c r="M193" s="21"/>
      <c r="N193" s="19">
        <f t="shared" si="12"/>
        <v>88</v>
      </c>
      <c r="O193" s="19" t="str">
        <f t="shared" si="10"/>
        <v>B</v>
      </c>
      <c r="P193" s="65"/>
    </row>
    <row r="194" spans="1:16" ht="15">
      <c r="A194" s="27" t="s">
        <v>244</v>
      </c>
      <c r="B194" s="54">
        <v>55865</v>
      </c>
      <c r="C194" s="29" t="s">
        <v>491</v>
      </c>
      <c r="D194" s="18"/>
      <c r="E194" s="18"/>
      <c r="F194" s="19"/>
      <c r="G194" s="19">
        <f t="shared" si="11"/>
        <v>0</v>
      </c>
      <c r="H194" s="45"/>
      <c r="I194" s="45"/>
      <c r="J194" s="20"/>
      <c r="K194" s="21"/>
      <c r="L194" s="20"/>
      <c r="M194" s="21"/>
      <c r="N194" s="19">
        <f t="shared" si="12"/>
        <v>0</v>
      </c>
      <c r="O194" s="19">
        <f t="shared" si="10"/>
      </c>
      <c r="P194" s="65"/>
    </row>
    <row r="195" spans="1:16" ht="15">
      <c r="A195" s="27" t="s">
        <v>245</v>
      </c>
      <c r="B195" s="54">
        <v>55628</v>
      </c>
      <c r="C195" s="29" t="s">
        <v>492</v>
      </c>
      <c r="D195" s="18">
        <v>28</v>
      </c>
      <c r="E195" s="18"/>
      <c r="F195" s="19"/>
      <c r="G195" s="19">
        <f t="shared" si="11"/>
        <v>28</v>
      </c>
      <c r="H195" s="45"/>
      <c r="I195" s="45"/>
      <c r="J195" s="20">
        <v>51</v>
      </c>
      <c r="K195" s="21">
        <v>44209</v>
      </c>
      <c r="L195" s="20"/>
      <c r="M195" s="21"/>
      <c r="N195" s="19">
        <f t="shared" si="12"/>
        <v>79</v>
      </c>
      <c r="O195" s="19" t="str">
        <f t="shared" si="10"/>
        <v>C</v>
      </c>
      <c r="P195" s="65"/>
    </row>
    <row r="196" spans="1:16" ht="15">
      <c r="A196" s="27" t="s">
        <v>246</v>
      </c>
      <c r="B196" s="54">
        <v>52735</v>
      </c>
      <c r="C196" s="29" t="s">
        <v>493</v>
      </c>
      <c r="D196" s="18"/>
      <c r="E196" s="18"/>
      <c r="F196" s="19"/>
      <c r="G196" s="19">
        <f t="shared" si="11"/>
        <v>0</v>
      </c>
      <c r="H196" s="45"/>
      <c r="I196" s="45"/>
      <c r="J196" s="20"/>
      <c r="K196" s="21"/>
      <c r="L196" s="20"/>
      <c r="M196" s="21"/>
      <c r="N196" s="19">
        <f aca="true" t="shared" si="13" ref="N196:N230">IF(G196="","",IF(L196="",G196+J196+H196+I196,G196+L196+H196+I196))</f>
        <v>0</v>
      </c>
      <c r="O196" s="19">
        <f aca="true" t="shared" si="14" ref="O196:O259">IF(N196="","",IF(N196&gt;=90,"A",IF(N196&gt;=80,"B",IF(N196&gt;=70,"C",IF(N196&gt;=65,"D",IF(N196&gt;=60,"E",IF(J196&lt;&gt;"","nevyhověl","")))))))</f>
      </c>
      <c r="P196" s="65"/>
    </row>
    <row r="197" spans="1:16" ht="15">
      <c r="A197" s="27" t="s">
        <v>247</v>
      </c>
      <c r="B197" s="54">
        <v>56174</v>
      </c>
      <c r="C197" s="29" t="s">
        <v>494</v>
      </c>
      <c r="D197" s="18"/>
      <c r="E197" s="18"/>
      <c r="F197" s="19"/>
      <c r="G197" s="19">
        <f aca="true" t="shared" si="15" ref="G197:G260">(IF(AND(D197="",E197=""),"0",IF(E197="",D197,E197)))+(IF(AND(F197=""),"0",F197))</f>
        <v>0</v>
      </c>
      <c r="H197" s="45"/>
      <c r="I197" s="45"/>
      <c r="J197" s="20"/>
      <c r="K197" s="21"/>
      <c r="L197" s="20"/>
      <c r="M197" s="21"/>
      <c r="N197" s="19">
        <f t="shared" si="13"/>
        <v>0</v>
      </c>
      <c r="O197" s="19">
        <f t="shared" si="14"/>
      </c>
      <c r="P197" s="65"/>
    </row>
    <row r="198" spans="1:16" ht="15">
      <c r="A198" s="26" t="s">
        <v>248</v>
      </c>
      <c r="B198" s="60">
        <v>57710</v>
      </c>
      <c r="C198" s="61" t="s">
        <v>495</v>
      </c>
      <c r="D198" s="18">
        <v>27</v>
      </c>
      <c r="E198" s="18"/>
      <c r="F198" s="19"/>
      <c r="G198" s="19">
        <f t="shared" si="15"/>
        <v>27</v>
      </c>
      <c r="H198" s="45"/>
      <c r="I198" s="45"/>
      <c r="J198" s="20">
        <v>56</v>
      </c>
      <c r="K198" s="21">
        <v>44179</v>
      </c>
      <c r="L198" s="20"/>
      <c r="M198" s="21"/>
      <c r="N198" s="19">
        <f t="shared" si="13"/>
        <v>83</v>
      </c>
      <c r="O198" s="19" t="str">
        <f t="shared" si="14"/>
        <v>B</v>
      </c>
      <c r="P198" s="65"/>
    </row>
    <row r="199" spans="1:16" ht="15">
      <c r="A199" s="27" t="s">
        <v>249</v>
      </c>
      <c r="B199" s="54">
        <v>55674</v>
      </c>
      <c r="C199" s="29" t="s">
        <v>496</v>
      </c>
      <c r="D199" s="18"/>
      <c r="E199" s="18"/>
      <c r="F199" s="19"/>
      <c r="G199" s="19">
        <f t="shared" si="15"/>
        <v>0</v>
      </c>
      <c r="H199" s="45"/>
      <c r="I199" s="45"/>
      <c r="J199" s="20"/>
      <c r="K199" s="21"/>
      <c r="L199" s="20"/>
      <c r="M199" s="21"/>
      <c r="N199" s="19">
        <f t="shared" si="13"/>
        <v>0</v>
      </c>
      <c r="O199" s="19">
        <f t="shared" si="14"/>
      </c>
      <c r="P199" s="65"/>
    </row>
    <row r="200" spans="1:16" ht="15">
      <c r="A200" s="26" t="s">
        <v>250</v>
      </c>
      <c r="B200" s="60">
        <v>55843</v>
      </c>
      <c r="C200" s="61" t="s">
        <v>497</v>
      </c>
      <c r="D200" s="18">
        <v>28</v>
      </c>
      <c r="E200" s="18"/>
      <c r="F200" s="19"/>
      <c r="G200" s="19">
        <f t="shared" si="15"/>
        <v>28</v>
      </c>
      <c r="H200" s="45"/>
      <c r="I200" s="45"/>
      <c r="J200" s="20">
        <v>52</v>
      </c>
      <c r="K200" s="21">
        <v>44179</v>
      </c>
      <c r="L200" s="20"/>
      <c r="M200" s="21"/>
      <c r="N200" s="19">
        <f t="shared" si="13"/>
        <v>80</v>
      </c>
      <c r="O200" s="19" t="str">
        <f t="shared" si="14"/>
        <v>B</v>
      </c>
      <c r="P200" s="65"/>
    </row>
    <row r="201" spans="1:16" ht="15">
      <c r="A201" s="27" t="s">
        <v>251</v>
      </c>
      <c r="B201" s="54">
        <v>57544</v>
      </c>
      <c r="C201" s="29" t="s">
        <v>498</v>
      </c>
      <c r="D201" s="18">
        <v>26</v>
      </c>
      <c r="E201" s="18"/>
      <c r="F201" s="19"/>
      <c r="G201" s="19">
        <f t="shared" si="15"/>
        <v>26</v>
      </c>
      <c r="H201" s="45"/>
      <c r="I201" s="45"/>
      <c r="J201" s="20">
        <v>21</v>
      </c>
      <c r="K201" s="21">
        <v>44209</v>
      </c>
      <c r="L201" s="20">
        <v>25</v>
      </c>
      <c r="M201" s="21">
        <v>44230</v>
      </c>
      <c r="N201" s="19">
        <f t="shared" si="13"/>
        <v>51</v>
      </c>
      <c r="O201" s="19" t="str">
        <f t="shared" si="14"/>
        <v>nevyhověl</v>
      </c>
      <c r="P201" s="65"/>
    </row>
    <row r="202" spans="1:16" ht="15">
      <c r="A202" s="27" t="s">
        <v>252</v>
      </c>
      <c r="B202" s="54">
        <v>58523</v>
      </c>
      <c r="C202" s="29" t="s">
        <v>499</v>
      </c>
      <c r="D202" s="18"/>
      <c r="E202" s="18"/>
      <c r="F202" s="19"/>
      <c r="G202" s="19">
        <f t="shared" si="15"/>
        <v>0</v>
      </c>
      <c r="H202" s="45"/>
      <c r="I202" s="45"/>
      <c r="J202" s="20"/>
      <c r="K202" s="21"/>
      <c r="L202" s="20"/>
      <c r="M202" s="21"/>
      <c r="N202" s="19">
        <f t="shared" si="13"/>
        <v>0</v>
      </c>
      <c r="O202" s="19">
        <f t="shared" si="14"/>
      </c>
      <c r="P202" s="65"/>
    </row>
    <row r="203" spans="1:16" ht="15">
      <c r="A203" s="26" t="s">
        <v>253</v>
      </c>
      <c r="B203" s="60">
        <v>56007</v>
      </c>
      <c r="C203" s="61" t="s">
        <v>500</v>
      </c>
      <c r="D203" s="18">
        <v>29</v>
      </c>
      <c r="E203" s="18"/>
      <c r="F203" s="19"/>
      <c r="G203" s="19">
        <f t="shared" si="15"/>
        <v>29</v>
      </c>
      <c r="H203" s="45"/>
      <c r="I203" s="45"/>
      <c r="J203" s="20">
        <v>48</v>
      </c>
      <c r="K203" s="21">
        <v>44179</v>
      </c>
      <c r="L203" s="20"/>
      <c r="M203" s="21"/>
      <c r="N203" s="19">
        <f t="shared" si="13"/>
        <v>77</v>
      </c>
      <c r="O203" s="19" t="str">
        <f t="shared" si="14"/>
        <v>C</v>
      </c>
      <c r="P203" s="65"/>
    </row>
    <row r="204" spans="1:16" ht="15">
      <c r="A204" s="27" t="s">
        <v>254</v>
      </c>
      <c r="B204" s="54">
        <v>55447</v>
      </c>
      <c r="C204" s="29" t="s">
        <v>501</v>
      </c>
      <c r="D204" s="18"/>
      <c r="E204" s="18"/>
      <c r="F204" s="19"/>
      <c r="G204" s="19">
        <f t="shared" si="15"/>
        <v>0</v>
      </c>
      <c r="H204" s="45"/>
      <c r="I204" s="45"/>
      <c r="J204" s="20"/>
      <c r="K204" s="21"/>
      <c r="L204" s="20"/>
      <c r="M204" s="21"/>
      <c r="N204" s="19">
        <f t="shared" si="13"/>
        <v>0</v>
      </c>
      <c r="O204" s="19">
        <f t="shared" si="14"/>
      </c>
      <c r="P204" s="65"/>
    </row>
    <row r="205" spans="1:16" ht="15">
      <c r="A205" s="26" t="s">
        <v>255</v>
      </c>
      <c r="B205" s="60">
        <v>55280</v>
      </c>
      <c r="C205" s="61" t="s">
        <v>502</v>
      </c>
      <c r="D205" s="18">
        <v>21</v>
      </c>
      <c r="E205" s="18"/>
      <c r="F205" s="19"/>
      <c r="G205" s="19">
        <f t="shared" si="15"/>
        <v>21</v>
      </c>
      <c r="H205" s="45"/>
      <c r="I205" s="45"/>
      <c r="J205" s="20">
        <v>46</v>
      </c>
      <c r="K205" s="21">
        <v>44179</v>
      </c>
      <c r="L205" s="20"/>
      <c r="M205" s="21"/>
      <c r="N205" s="19">
        <f t="shared" si="13"/>
        <v>67</v>
      </c>
      <c r="O205" s="19" t="str">
        <f t="shared" si="14"/>
        <v>D</v>
      </c>
      <c r="P205" s="65"/>
    </row>
    <row r="206" spans="1:16" s="4" customFormat="1" ht="15">
      <c r="A206" s="26" t="s">
        <v>256</v>
      </c>
      <c r="B206" s="60">
        <v>55309</v>
      </c>
      <c r="C206" s="61" t="s">
        <v>503</v>
      </c>
      <c r="D206" s="18">
        <v>29</v>
      </c>
      <c r="E206" s="18"/>
      <c r="F206" s="19"/>
      <c r="G206" s="19">
        <f t="shared" si="15"/>
        <v>29</v>
      </c>
      <c r="H206" s="45"/>
      <c r="I206" s="45"/>
      <c r="J206" s="20">
        <v>44</v>
      </c>
      <c r="K206" s="21">
        <v>44179</v>
      </c>
      <c r="L206" s="20"/>
      <c r="M206" s="21"/>
      <c r="N206" s="19">
        <f t="shared" si="13"/>
        <v>73</v>
      </c>
      <c r="O206" s="19" t="str">
        <f t="shared" si="14"/>
        <v>C</v>
      </c>
      <c r="P206" s="65"/>
    </row>
    <row r="207" spans="1:16" s="4" customFormat="1" ht="15">
      <c r="A207" s="26" t="s">
        <v>257</v>
      </c>
      <c r="B207" s="54">
        <v>58513</v>
      </c>
      <c r="C207" s="29" t="s">
        <v>504</v>
      </c>
      <c r="D207" s="18">
        <v>24</v>
      </c>
      <c r="E207" s="18"/>
      <c r="F207" s="19"/>
      <c r="G207" s="19">
        <f t="shared" si="15"/>
        <v>24</v>
      </c>
      <c r="H207" s="45"/>
      <c r="I207" s="45"/>
      <c r="J207" s="20"/>
      <c r="K207" s="21"/>
      <c r="L207" s="20"/>
      <c r="M207" s="21"/>
      <c r="N207" s="19">
        <f t="shared" si="13"/>
        <v>24</v>
      </c>
      <c r="O207" s="19">
        <f t="shared" si="14"/>
      </c>
      <c r="P207" s="65"/>
    </row>
    <row r="208" spans="1:16" s="4" customFormat="1" ht="15">
      <c r="A208" s="26" t="s">
        <v>258</v>
      </c>
      <c r="B208" s="60">
        <v>55933</v>
      </c>
      <c r="C208" s="61" t="s">
        <v>505</v>
      </c>
      <c r="D208" s="18">
        <v>21</v>
      </c>
      <c r="E208" s="18"/>
      <c r="F208" s="19"/>
      <c r="G208" s="19">
        <f t="shared" si="15"/>
        <v>21</v>
      </c>
      <c r="H208" s="45"/>
      <c r="I208" s="45"/>
      <c r="J208" s="20">
        <v>57</v>
      </c>
      <c r="K208" s="21">
        <v>44179</v>
      </c>
      <c r="L208" s="20"/>
      <c r="M208" s="21"/>
      <c r="N208" s="19">
        <f t="shared" si="13"/>
        <v>78</v>
      </c>
      <c r="O208" s="19" t="str">
        <f t="shared" si="14"/>
        <v>C</v>
      </c>
      <c r="P208" s="65"/>
    </row>
    <row r="209" spans="1:16" s="4" customFormat="1" ht="15">
      <c r="A209" s="26" t="s">
        <v>259</v>
      </c>
      <c r="B209" s="60">
        <v>56178</v>
      </c>
      <c r="C209" s="61" t="s">
        <v>506</v>
      </c>
      <c r="D209" s="18">
        <v>25</v>
      </c>
      <c r="E209" s="18"/>
      <c r="F209" s="19"/>
      <c r="G209" s="19">
        <f t="shared" si="15"/>
        <v>25</v>
      </c>
      <c r="H209" s="45"/>
      <c r="I209" s="45"/>
      <c r="J209" s="20">
        <v>63</v>
      </c>
      <c r="K209" s="21">
        <v>44179</v>
      </c>
      <c r="L209" s="20"/>
      <c r="M209" s="21"/>
      <c r="N209" s="19">
        <f t="shared" si="13"/>
        <v>88</v>
      </c>
      <c r="O209" s="19" t="str">
        <f t="shared" si="14"/>
        <v>B</v>
      </c>
      <c r="P209" s="65"/>
    </row>
    <row r="210" spans="1:16" s="31" customFormat="1" ht="15" customHeight="1">
      <c r="A210" s="30" t="s">
        <v>260</v>
      </c>
      <c r="B210" s="54">
        <v>57793</v>
      </c>
      <c r="C210" s="29" t="s">
        <v>507</v>
      </c>
      <c r="D210" s="18"/>
      <c r="E210" s="18"/>
      <c r="F210" s="19"/>
      <c r="G210" s="19">
        <f t="shared" si="15"/>
        <v>0</v>
      </c>
      <c r="H210" s="45"/>
      <c r="I210" s="45"/>
      <c r="J210" s="20"/>
      <c r="K210" s="21"/>
      <c r="L210" s="20"/>
      <c r="M210" s="21"/>
      <c r="N210" s="19">
        <f t="shared" si="13"/>
        <v>0</v>
      </c>
      <c r="O210" s="19">
        <f t="shared" si="14"/>
      </c>
      <c r="P210" s="65"/>
    </row>
    <row r="211" spans="1:16" ht="15">
      <c r="A211" s="27" t="s">
        <v>261</v>
      </c>
      <c r="B211" s="54">
        <v>56253</v>
      </c>
      <c r="C211" s="29" t="s">
        <v>508</v>
      </c>
      <c r="D211" s="18">
        <v>11</v>
      </c>
      <c r="E211" s="18">
        <v>19</v>
      </c>
      <c r="F211" s="19"/>
      <c r="G211" s="19">
        <f t="shared" si="15"/>
        <v>19</v>
      </c>
      <c r="H211" s="45"/>
      <c r="I211" s="45"/>
      <c r="J211" s="20">
        <v>30</v>
      </c>
      <c r="K211" s="21">
        <v>44230</v>
      </c>
      <c r="L211" s="20"/>
      <c r="M211" s="21"/>
      <c r="N211" s="19">
        <f t="shared" si="13"/>
        <v>49</v>
      </c>
      <c r="O211" s="19" t="str">
        <f t="shared" si="14"/>
        <v>nevyhověl</v>
      </c>
      <c r="P211" s="65"/>
    </row>
    <row r="212" spans="1:16" ht="15">
      <c r="A212" s="27" t="s">
        <v>262</v>
      </c>
      <c r="B212" s="54">
        <v>55945</v>
      </c>
      <c r="C212" s="29" t="s">
        <v>509</v>
      </c>
      <c r="D212" s="18"/>
      <c r="E212" s="18"/>
      <c r="F212" s="19"/>
      <c r="G212" s="19">
        <f t="shared" si="15"/>
        <v>0</v>
      </c>
      <c r="H212" s="45"/>
      <c r="I212" s="45"/>
      <c r="J212" s="20"/>
      <c r="K212" s="21"/>
      <c r="L212" s="20"/>
      <c r="M212" s="21"/>
      <c r="N212" s="19">
        <f t="shared" si="13"/>
        <v>0</v>
      </c>
      <c r="O212" s="19">
        <f t="shared" si="14"/>
      </c>
      <c r="P212" s="65"/>
    </row>
    <row r="213" spans="1:16" ht="15">
      <c r="A213" s="27" t="s">
        <v>263</v>
      </c>
      <c r="B213" s="54">
        <v>57694</v>
      </c>
      <c r="C213" s="29" t="s">
        <v>510</v>
      </c>
      <c r="D213" s="18"/>
      <c r="E213" s="18"/>
      <c r="F213" s="19"/>
      <c r="G213" s="19">
        <f t="shared" si="15"/>
        <v>0</v>
      </c>
      <c r="H213" s="45"/>
      <c r="I213" s="45"/>
      <c r="J213" s="20"/>
      <c r="K213" s="21"/>
      <c r="L213" s="20"/>
      <c r="M213" s="21"/>
      <c r="N213" s="19">
        <f t="shared" si="13"/>
        <v>0</v>
      </c>
      <c r="O213" s="19">
        <f t="shared" si="14"/>
      </c>
      <c r="P213" s="65"/>
    </row>
    <row r="214" spans="1:16" ht="15">
      <c r="A214" s="27" t="s">
        <v>264</v>
      </c>
      <c r="B214" s="54">
        <v>58483</v>
      </c>
      <c r="C214" s="29" t="s">
        <v>511</v>
      </c>
      <c r="D214" s="18"/>
      <c r="E214" s="18"/>
      <c r="F214" s="19"/>
      <c r="G214" s="19">
        <f t="shared" si="15"/>
        <v>0</v>
      </c>
      <c r="H214" s="45"/>
      <c r="I214" s="45"/>
      <c r="J214" s="20"/>
      <c r="K214" s="21"/>
      <c r="L214" s="20"/>
      <c r="M214" s="21"/>
      <c r="N214" s="19">
        <f t="shared" si="13"/>
        <v>0</v>
      </c>
      <c r="O214" s="19">
        <f t="shared" si="14"/>
      </c>
      <c r="P214" s="65"/>
    </row>
    <row r="215" spans="1:16" ht="15">
      <c r="A215" s="27" t="s">
        <v>265</v>
      </c>
      <c r="B215" s="54">
        <v>46769</v>
      </c>
      <c r="C215" s="29" t="s">
        <v>512</v>
      </c>
      <c r="D215" s="18"/>
      <c r="E215" s="18"/>
      <c r="F215" s="19"/>
      <c r="G215" s="19">
        <f t="shared" si="15"/>
        <v>0</v>
      </c>
      <c r="H215" s="45"/>
      <c r="I215" s="45"/>
      <c r="J215" s="20"/>
      <c r="K215" s="21"/>
      <c r="L215" s="20"/>
      <c r="M215" s="21"/>
      <c r="N215" s="19">
        <f t="shared" si="13"/>
        <v>0</v>
      </c>
      <c r="O215" s="19">
        <f t="shared" si="14"/>
      </c>
      <c r="P215" s="65"/>
    </row>
    <row r="216" spans="1:16" ht="15">
      <c r="A216" s="27" t="s">
        <v>266</v>
      </c>
      <c r="B216" s="54">
        <v>57862</v>
      </c>
      <c r="C216" s="29" t="s">
        <v>513</v>
      </c>
      <c r="D216" s="18"/>
      <c r="E216" s="18"/>
      <c r="F216" s="19"/>
      <c r="G216" s="19">
        <f t="shared" si="15"/>
        <v>0</v>
      </c>
      <c r="H216" s="45"/>
      <c r="I216" s="45"/>
      <c r="J216" s="20"/>
      <c r="K216" s="21"/>
      <c r="L216" s="20"/>
      <c r="M216" s="21"/>
      <c r="N216" s="19">
        <f t="shared" si="13"/>
        <v>0</v>
      </c>
      <c r="O216" s="19">
        <f t="shared" si="14"/>
      </c>
      <c r="P216" s="65"/>
    </row>
    <row r="217" spans="1:16" ht="15">
      <c r="A217" s="26" t="s">
        <v>267</v>
      </c>
      <c r="B217" s="60">
        <v>55988</v>
      </c>
      <c r="C217" s="61" t="s">
        <v>514</v>
      </c>
      <c r="D217" s="18">
        <v>27</v>
      </c>
      <c r="E217" s="18"/>
      <c r="F217" s="19"/>
      <c r="G217" s="19">
        <f t="shared" si="15"/>
        <v>27</v>
      </c>
      <c r="H217" s="45"/>
      <c r="I217" s="45"/>
      <c r="J217" s="20">
        <v>42</v>
      </c>
      <c r="K217" s="21">
        <v>44179</v>
      </c>
      <c r="L217" s="20"/>
      <c r="M217" s="21"/>
      <c r="N217" s="19">
        <f t="shared" si="13"/>
        <v>69</v>
      </c>
      <c r="O217" s="19" t="str">
        <f t="shared" si="14"/>
        <v>D</v>
      </c>
      <c r="P217" s="65"/>
    </row>
    <row r="218" spans="1:16" ht="15">
      <c r="A218" s="26" t="s">
        <v>268</v>
      </c>
      <c r="B218" s="60">
        <v>55751</v>
      </c>
      <c r="C218" s="61" t="s">
        <v>515</v>
      </c>
      <c r="D218" s="18">
        <v>19</v>
      </c>
      <c r="E218" s="18"/>
      <c r="F218" s="19"/>
      <c r="G218" s="19">
        <f t="shared" si="15"/>
        <v>19</v>
      </c>
      <c r="H218" s="45"/>
      <c r="I218" s="45"/>
      <c r="J218" s="20">
        <v>58</v>
      </c>
      <c r="K218" s="21">
        <v>44179</v>
      </c>
      <c r="L218" s="20"/>
      <c r="M218" s="21"/>
      <c r="N218" s="19">
        <f t="shared" si="13"/>
        <v>77</v>
      </c>
      <c r="O218" s="19" t="str">
        <f t="shared" si="14"/>
        <v>C</v>
      </c>
      <c r="P218" s="65"/>
    </row>
    <row r="219" spans="1:16" ht="15">
      <c r="A219" s="26" t="s">
        <v>269</v>
      </c>
      <c r="B219" s="60">
        <v>57838</v>
      </c>
      <c r="C219" s="61" t="s">
        <v>516</v>
      </c>
      <c r="D219" s="18">
        <v>29</v>
      </c>
      <c r="E219" s="18"/>
      <c r="F219" s="19"/>
      <c r="G219" s="19">
        <f t="shared" si="15"/>
        <v>29</v>
      </c>
      <c r="H219" s="45"/>
      <c r="I219" s="45"/>
      <c r="J219" s="20">
        <v>48</v>
      </c>
      <c r="K219" s="21">
        <v>44179</v>
      </c>
      <c r="L219" s="20"/>
      <c r="M219" s="21"/>
      <c r="N219" s="19">
        <f t="shared" si="13"/>
        <v>77</v>
      </c>
      <c r="O219" s="19" t="str">
        <f t="shared" si="14"/>
        <v>C</v>
      </c>
      <c r="P219" s="65"/>
    </row>
    <row r="220" spans="1:16" ht="15">
      <c r="A220" s="27" t="s">
        <v>270</v>
      </c>
      <c r="B220" s="54">
        <v>57801</v>
      </c>
      <c r="C220" s="29" t="s">
        <v>517</v>
      </c>
      <c r="D220" s="18"/>
      <c r="E220" s="18"/>
      <c r="F220" s="19"/>
      <c r="G220" s="19">
        <f t="shared" si="15"/>
        <v>0</v>
      </c>
      <c r="H220" s="45"/>
      <c r="I220" s="45"/>
      <c r="J220" s="20">
        <v>15</v>
      </c>
      <c r="K220" s="21">
        <v>44230</v>
      </c>
      <c r="L220" s="20"/>
      <c r="M220" s="21"/>
      <c r="N220" s="19">
        <f t="shared" si="13"/>
        <v>15</v>
      </c>
      <c r="O220" s="19" t="str">
        <f t="shared" si="14"/>
        <v>nevyhověl</v>
      </c>
      <c r="P220" s="65"/>
    </row>
    <row r="221" spans="1:16" ht="15">
      <c r="A221" s="27" t="s">
        <v>271</v>
      </c>
      <c r="B221" s="54">
        <v>55626</v>
      </c>
      <c r="C221" s="29" t="s">
        <v>518</v>
      </c>
      <c r="D221" s="18"/>
      <c r="E221" s="18"/>
      <c r="F221" s="19"/>
      <c r="G221" s="19">
        <f t="shared" si="15"/>
        <v>0</v>
      </c>
      <c r="H221" s="45"/>
      <c r="I221" s="45"/>
      <c r="J221" s="20"/>
      <c r="K221" s="21"/>
      <c r="L221" s="20"/>
      <c r="M221" s="21"/>
      <c r="N221" s="19">
        <f t="shared" si="13"/>
        <v>0</v>
      </c>
      <c r="O221" s="19">
        <f t="shared" si="14"/>
      </c>
      <c r="P221" s="65"/>
    </row>
    <row r="222" spans="1:18" ht="15">
      <c r="A222" s="27" t="s">
        <v>272</v>
      </c>
      <c r="B222" s="54">
        <v>55657</v>
      </c>
      <c r="C222" s="29" t="s">
        <v>519</v>
      </c>
      <c r="D222" s="18">
        <v>25</v>
      </c>
      <c r="E222" s="18"/>
      <c r="F222" s="19"/>
      <c r="G222" s="19">
        <f t="shared" si="15"/>
        <v>25</v>
      </c>
      <c r="H222" s="45"/>
      <c r="I222" s="45"/>
      <c r="J222" s="20">
        <v>30</v>
      </c>
      <c r="K222" s="21">
        <v>44209</v>
      </c>
      <c r="L222" s="20">
        <v>60</v>
      </c>
      <c r="M222" s="21">
        <v>44230</v>
      </c>
      <c r="N222" s="19">
        <f t="shared" si="13"/>
        <v>85</v>
      </c>
      <c r="O222" s="19" t="str">
        <f t="shared" si="14"/>
        <v>B</v>
      </c>
      <c r="P222" s="65"/>
      <c r="R222" s="47"/>
    </row>
    <row r="223" spans="1:16" ht="15">
      <c r="A223" s="27" t="s">
        <v>273</v>
      </c>
      <c r="B223" s="54">
        <v>58141</v>
      </c>
      <c r="C223" s="29" t="s">
        <v>520</v>
      </c>
      <c r="D223" s="18"/>
      <c r="E223" s="18"/>
      <c r="F223" s="19"/>
      <c r="G223" s="19">
        <f t="shared" si="15"/>
        <v>0</v>
      </c>
      <c r="H223" s="45"/>
      <c r="I223" s="45"/>
      <c r="J223" s="20"/>
      <c r="K223" s="21"/>
      <c r="L223" s="20"/>
      <c r="M223" s="21"/>
      <c r="N223" s="19">
        <f t="shared" si="13"/>
        <v>0</v>
      </c>
      <c r="O223" s="19">
        <f t="shared" si="14"/>
      </c>
      <c r="P223" s="65"/>
    </row>
    <row r="224" spans="1:16" ht="15">
      <c r="A224" s="27" t="s">
        <v>274</v>
      </c>
      <c r="B224" s="54">
        <v>58038</v>
      </c>
      <c r="C224" s="29" t="s">
        <v>521</v>
      </c>
      <c r="D224" s="18"/>
      <c r="E224" s="18"/>
      <c r="F224" s="19"/>
      <c r="G224" s="19">
        <f t="shared" si="15"/>
        <v>0</v>
      </c>
      <c r="H224" s="45"/>
      <c r="I224" s="45"/>
      <c r="J224" s="20"/>
      <c r="K224" s="21"/>
      <c r="L224" s="20"/>
      <c r="M224" s="21"/>
      <c r="N224" s="19">
        <f t="shared" si="13"/>
        <v>0</v>
      </c>
      <c r="O224" s="19">
        <f t="shared" si="14"/>
      </c>
      <c r="P224" s="65"/>
    </row>
    <row r="225" spans="1:16" ht="15">
      <c r="A225" s="27" t="s">
        <v>275</v>
      </c>
      <c r="B225" s="54">
        <v>55604</v>
      </c>
      <c r="C225" s="29" t="s">
        <v>522</v>
      </c>
      <c r="D225" s="18"/>
      <c r="E225" s="18"/>
      <c r="F225" s="19"/>
      <c r="G225" s="19">
        <f t="shared" si="15"/>
        <v>0</v>
      </c>
      <c r="H225" s="45"/>
      <c r="I225" s="45"/>
      <c r="J225" s="20"/>
      <c r="K225" s="21"/>
      <c r="L225" s="20"/>
      <c r="M225" s="21"/>
      <c r="N225" s="19">
        <f t="shared" si="13"/>
        <v>0</v>
      </c>
      <c r="O225" s="19">
        <f t="shared" si="14"/>
      </c>
      <c r="P225" s="65"/>
    </row>
    <row r="226" spans="1:16" ht="15">
      <c r="A226" s="26" t="s">
        <v>276</v>
      </c>
      <c r="B226" s="60">
        <v>57953</v>
      </c>
      <c r="C226" s="61" t="s">
        <v>523</v>
      </c>
      <c r="D226" s="18">
        <v>27</v>
      </c>
      <c r="E226" s="18"/>
      <c r="F226" s="19"/>
      <c r="G226" s="19">
        <f t="shared" si="15"/>
        <v>27</v>
      </c>
      <c r="H226" s="45"/>
      <c r="I226" s="45"/>
      <c r="J226" s="20">
        <v>48</v>
      </c>
      <c r="K226" s="21">
        <v>44179</v>
      </c>
      <c r="L226" s="20"/>
      <c r="M226" s="21"/>
      <c r="N226" s="19">
        <f t="shared" si="13"/>
        <v>75</v>
      </c>
      <c r="O226" s="19" t="str">
        <f t="shared" si="14"/>
        <v>C</v>
      </c>
      <c r="P226" s="65"/>
    </row>
    <row r="227" spans="1:16" ht="15">
      <c r="A227" s="26" t="s">
        <v>277</v>
      </c>
      <c r="B227" s="60">
        <v>58561</v>
      </c>
      <c r="C227" s="61" t="s">
        <v>524</v>
      </c>
      <c r="D227" s="18">
        <v>18</v>
      </c>
      <c r="E227" s="18"/>
      <c r="F227" s="19"/>
      <c r="G227" s="19">
        <f t="shared" si="15"/>
        <v>18</v>
      </c>
      <c r="H227" s="45"/>
      <c r="I227" s="45"/>
      <c r="J227" s="20">
        <v>59</v>
      </c>
      <c r="K227" s="21">
        <v>44179</v>
      </c>
      <c r="L227" s="20"/>
      <c r="M227" s="21"/>
      <c r="N227" s="19">
        <f t="shared" si="13"/>
        <v>77</v>
      </c>
      <c r="O227" s="19" t="str">
        <f t="shared" si="14"/>
        <v>C</v>
      </c>
      <c r="P227" s="65"/>
    </row>
    <row r="228" spans="1:16" ht="15">
      <c r="A228" s="27" t="s">
        <v>278</v>
      </c>
      <c r="B228" s="54">
        <v>52792</v>
      </c>
      <c r="C228" s="29" t="s">
        <v>525</v>
      </c>
      <c r="D228" s="18">
        <v>26</v>
      </c>
      <c r="E228" s="18"/>
      <c r="F228" s="19"/>
      <c r="G228" s="19">
        <f t="shared" si="15"/>
        <v>26</v>
      </c>
      <c r="H228" s="45"/>
      <c r="I228" s="45"/>
      <c r="J228" s="20">
        <v>28</v>
      </c>
      <c r="K228" s="21">
        <v>44209</v>
      </c>
      <c r="L228" s="20"/>
      <c r="M228" s="21"/>
      <c r="N228" s="19">
        <f t="shared" si="13"/>
        <v>54</v>
      </c>
      <c r="O228" s="19" t="str">
        <f t="shared" si="14"/>
        <v>nevyhověl</v>
      </c>
      <c r="P228" s="65"/>
    </row>
    <row r="229" spans="1:16" ht="15">
      <c r="A229" s="27" t="s">
        <v>279</v>
      </c>
      <c r="B229" s="54">
        <v>58538</v>
      </c>
      <c r="C229" s="29" t="s">
        <v>526</v>
      </c>
      <c r="D229" s="18"/>
      <c r="E229" s="18"/>
      <c r="F229" s="19"/>
      <c r="G229" s="19">
        <f t="shared" si="15"/>
        <v>0</v>
      </c>
      <c r="H229" s="45"/>
      <c r="I229" s="45"/>
      <c r="J229" s="20"/>
      <c r="K229" s="21"/>
      <c r="L229" s="20"/>
      <c r="M229" s="21"/>
      <c r="N229" s="19">
        <f t="shared" si="13"/>
        <v>0</v>
      </c>
      <c r="O229" s="19">
        <f t="shared" si="14"/>
      </c>
      <c r="P229" s="65"/>
    </row>
    <row r="230" spans="1:16" ht="15">
      <c r="A230" s="26" t="s">
        <v>280</v>
      </c>
      <c r="B230" s="60">
        <v>55723</v>
      </c>
      <c r="C230" s="61" t="s">
        <v>527</v>
      </c>
      <c r="D230" s="18">
        <v>29</v>
      </c>
      <c r="E230" s="18"/>
      <c r="F230" s="19"/>
      <c r="G230" s="19">
        <f t="shared" si="15"/>
        <v>29</v>
      </c>
      <c r="H230" s="45"/>
      <c r="I230" s="45"/>
      <c r="J230" s="20">
        <v>60</v>
      </c>
      <c r="K230" s="21">
        <v>44179</v>
      </c>
      <c r="L230" s="20"/>
      <c r="M230" s="21"/>
      <c r="N230" s="19">
        <f t="shared" si="13"/>
        <v>89</v>
      </c>
      <c r="O230" s="19" t="str">
        <f t="shared" si="14"/>
        <v>B</v>
      </c>
      <c r="P230" s="65"/>
    </row>
    <row r="231" spans="1:17" ht="15">
      <c r="A231" s="26" t="s">
        <v>281</v>
      </c>
      <c r="B231" s="60">
        <v>55939</v>
      </c>
      <c r="C231" s="61" t="s">
        <v>528</v>
      </c>
      <c r="D231" s="18">
        <v>19</v>
      </c>
      <c r="E231" s="18"/>
      <c r="F231" s="19"/>
      <c r="G231" s="19">
        <f t="shared" si="15"/>
        <v>19</v>
      </c>
      <c r="H231" s="45"/>
      <c r="I231" s="45"/>
      <c r="J231" s="20">
        <v>36</v>
      </c>
      <c r="K231" s="21">
        <v>44179</v>
      </c>
      <c r="L231" s="20">
        <v>28</v>
      </c>
      <c r="M231" s="21">
        <v>44209</v>
      </c>
      <c r="N231" s="19">
        <v>49</v>
      </c>
      <c r="O231" s="19" t="str">
        <f t="shared" si="14"/>
        <v>nevyhověl</v>
      </c>
      <c r="P231" s="65">
        <v>30</v>
      </c>
      <c r="Q231" s="47">
        <v>44230</v>
      </c>
    </row>
    <row r="232" spans="1:16" ht="15">
      <c r="A232" s="27" t="s">
        <v>282</v>
      </c>
      <c r="B232" s="54">
        <v>57990</v>
      </c>
      <c r="C232" s="29" t="s">
        <v>529</v>
      </c>
      <c r="D232" s="18"/>
      <c r="E232" s="18"/>
      <c r="F232" s="19"/>
      <c r="G232" s="19">
        <f t="shared" si="15"/>
        <v>0</v>
      </c>
      <c r="H232" s="45"/>
      <c r="I232" s="45"/>
      <c r="J232" s="20"/>
      <c r="K232" s="21"/>
      <c r="L232" s="20"/>
      <c r="M232" s="21"/>
      <c r="N232" s="19">
        <f aca="true" t="shared" si="16" ref="N232:N243">IF(G232="","",IF(L232="",G232+J232+H232+I232,G232+L232+H232+I232))</f>
        <v>0</v>
      </c>
      <c r="O232" s="19">
        <f t="shared" si="14"/>
      </c>
      <c r="P232" s="65"/>
    </row>
    <row r="233" spans="1:16" ht="15">
      <c r="A233" s="27" t="s">
        <v>283</v>
      </c>
      <c r="B233" s="54">
        <v>46733</v>
      </c>
      <c r="C233" s="29" t="s">
        <v>530</v>
      </c>
      <c r="D233" s="18"/>
      <c r="E233" s="18"/>
      <c r="F233" s="19"/>
      <c r="G233" s="19">
        <f t="shared" si="15"/>
        <v>0</v>
      </c>
      <c r="H233" s="45"/>
      <c r="I233" s="45"/>
      <c r="J233" s="20"/>
      <c r="K233" s="21"/>
      <c r="L233" s="20"/>
      <c r="M233" s="21"/>
      <c r="N233" s="19">
        <f t="shared" si="16"/>
        <v>0</v>
      </c>
      <c r="O233" s="19">
        <f t="shared" si="14"/>
      </c>
      <c r="P233" s="65"/>
    </row>
    <row r="234" spans="1:16" ht="15">
      <c r="A234" s="27" t="s">
        <v>284</v>
      </c>
      <c r="B234" s="54">
        <v>58116</v>
      </c>
      <c r="C234" s="29" t="s">
        <v>531</v>
      </c>
      <c r="D234" s="18"/>
      <c r="E234" s="18"/>
      <c r="F234" s="19"/>
      <c r="G234" s="19">
        <f t="shared" si="15"/>
        <v>0</v>
      </c>
      <c r="H234" s="45"/>
      <c r="I234" s="45"/>
      <c r="J234" s="20"/>
      <c r="K234" s="21"/>
      <c r="L234" s="20"/>
      <c r="M234" s="21"/>
      <c r="N234" s="19">
        <f t="shared" si="16"/>
        <v>0</v>
      </c>
      <c r="O234" s="19">
        <f t="shared" si="14"/>
      </c>
      <c r="P234" s="65"/>
    </row>
    <row r="235" spans="1:16" ht="15">
      <c r="A235" s="27" t="s">
        <v>0</v>
      </c>
      <c r="B235" s="54">
        <v>58040</v>
      </c>
      <c r="C235" s="29" t="s">
        <v>532</v>
      </c>
      <c r="D235" s="18"/>
      <c r="E235" s="18"/>
      <c r="F235" s="19"/>
      <c r="G235" s="19">
        <f t="shared" si="15"/>
        <v>0</v>
      </c>
      <c r="H235" s="45"/>
      <c r="I235" s="45"/>
      <c r="J235" s="20"/>
      <c r="K235" s="21"/>
      <c r="L235" s="20"/>
      <c r="M235" s="21"/>
      <c r="N235" s="19">
        <f t="shared" si="16"/>
        <v>0</v>
      </c>
      <c r="O235" s="19">
        <f t="shared" si="14"/>
      </c>
      <c r="P235" s="65"/>
    </row>
    <row r="236" spans="1:16" ht="15">
      <c r="A236" s="27" t="s">
        <v>1</v>
      </c>
      <c r="B236" s="54">
        <v>56097</v>
      </c>
      <c r="C236" s="29" t="s">
        <v>533</v>
      </c>
      <c r="D236" s="18">
        <v>6</v>
      </c>
      <c r="E236" s="18">
        <v>2</v>
      </c>
      <c r="F236" s="19"/>
      <c r="G236" s="19">
        <f t="shared" si="15"/>
        <v>2</v>
      </c>
      <c r="H236" s="45"/>
      <c r="I236" s="45"/>
      <c r="J236" s="20"/>
      <c r="K236" s="21"/>
      <c r="L236" s="20"/>
      <c r="M236" s="21"/>
      <c r="N236" s="19">
        <f t="shared" si="16"/>
        <v>2</v>
      </c>
      <c r="O236" s="19">
        <f t="shared" si="14"/>
      </c>
      <c r="P236" s="65"/>
    </row>
    <row r="237" spans="1:16" ht="15">
      <c r="A237" s="26" t="s">
        <v>2</v>
      </c>
      <c r="B237" s="60">
        <v>58048</v>
      </c>
      <c r="C237" s="61" t="s">
        <v>534</v>
      </c>
      <c r="D237" s="18">
        <v>20</v>
      </c>
      <c r="E237" s="18"/>
      <c r="F237" s="19"/>
      <c r="G237" s="19">
        <f t="shared" si="15"/>
        <v>20</v>
      </c>
      <c r="H237" s="45"/>
      <c r="I237" s="45"/>
      <c r="J237" s="20">
        <v>60</v>
      </c>
      <c r="K237" s="21">
        <v>44179</v>
      </c>
      <c r="L237" s="20"/>
      <c r="M237" s="21"/>
      <c r="N237" s="19">
        <f t="shared" si="16"/>
        <v>80</v>
      </c>
      <c r="O237" s="19" t="str">
        <f t="shared" si="14"/>
        <v>B</v>
      </c>
      <c r="P237" s="65"/>
    </row>
    <row r="238" spans="1:16" ht="15">
      <c r="A238" s="27" t="s">
        <v>3</v>
      </c>
      <c r="B238" s="54">
        <v>57962</v>
      </c>
      <c r="C238" s="29" t="s">
        <v>535</v>
      </c>
      <c r="D238" s="18"/>
      <c r="E238" s="18"/>
      <c r="F238" s="19"/>
      <c r="G238" s="19">
        <f t="shared" si="15"/>
        <v>0</v>
      </c>
      <c r="H238" s="45"/>
      <c r="I238" s="45"/>
      <c r="J238" s="20"/>
      <c r="K238" s="21"/>
      <c r="L238" s="20"/>
      <c r="M238" s="21"/>
      <c r="N238" s="19">
        <f t="shared" si="16"/>
        <v>0</v>
      </c>
      <c r="O238" s="19">
        <f t="shared" si="14"/>
      </c>
      <c r="P238" s="65"/>
    </row>
    <row r="239" spans="1:16" ht="15">
      <c r="A239" s="27" t="s">
        <v>4</v>
      </c>
      <c r="B239" s="54">
        <v>56563</v>
      </c>
      <c r="C239" s="29" t="s">
        <v>536</v>
      </c>
      <c r="D239" s="18"/>
      <c r="E239" s="18"/>
      <c r="F239" s="19"/>
      <c r="G239" s="19">
        <f t="shared" si="15"/>
        <v>0</v>
      </c>
      <c r="H239" s="45"/>
      <c r="I239" s="45"/>
      <c r="J239" s="20"/>
      <c r="K239" s="21"/>
      <c r="L239" s="20"/>
      <c r="M239" s="21"/>
      <c r="N239" s="19">
        <f t="shared" si="16"/>
        <v>0</v>
      </c>
      <c r="O239" s="19">
        <f t="shared" si="14"/>
      </c>
      <c r="P239" s="65"/>
    </row>
    <row r="240" spans="1:16" ht="15">
      <c r="A240" s="26" t="s">
        <v>5</v>
      </c>
      <c r="B240" s="60">
        <v>55734</v>
      </c>
      <c r="C240" s="61" t="s">
        <v>537</v>
      </c>
      <c r="D240" s="18">
        <v>29</v>
      </c>
      <c r="E240" s="18"/>
      <c r="F240" s="19"/>
      <c r="G240" s="19">
        <f t="shared" si="15"/>
        <v>29</v>
      </c>
      <c r="H240" s="45"/>
      <c r="I240" s="45"/>
      <c r="J240" s="20">
        <v>60</v>
      </c>
      <c r="K240" s="21">
        <v>44179</v>
      </c>
      <c r="L240" s="20"/>
      <c r="M240" s="21"/>
      <c r="N240" s="19">
        <f t="shared" si="16"/>
        <v>89</v>
      </c>
      <c r="O240" s="19" t="str">
        <f t="shared" si="14"/>
        <v>B</v>
      </c>
      <c r="P240" s="65"/>
    </row>
    <row r="241" spans="1:16" ht="15">
      <c r="A241" s="27" t="s">
        <v>6</v>
      </c>
      <c r="B241" s="54">
        <v>58481</v>
      </c>
      <c r="C241" s="29" t="s">
        <v>538</v>
      </c>
      <c r="D241" s="18"/>
      <c r="E241" s="18"/>
      <c r="F241" s="19"/>
      <c r="G241" s="19">
        <f t="shared" si="15"/>
        <v>0</v>
      </c>
      <c r="H241" s="45"/>
      <c r="I241" s="45"/>
      <c r="J241" s="20"/>
      <c r="K241" s="21"/>
      <c r="L241" s="20"/>
      <c r="M241" s="21"/>
      <c r="N241" s="19">
        <f t="shared" si="16"/>
        <v>0</v>
      </c>
      <c r="O241" s="19">
        <f t="shared" si="14"/>
      </c>
      <c r="P241" s="65"/>
    </row>
    <row r="242" spans="1:16" ht="15">
      <c r="A242" s="26" t="s">
        <v>7</v>
      </c>
      <c r="B242" s="60">
        <v>57746</v>
      </c>
      <c r="C242" s="61" t="s">
        <v>539</v>
      </c>
      <c r="D242" s="18">
        <v>23</v>
      </c>
      <c r="E242" s="18"/>
      <c r="F242" s="19"/>
      <c r="G242" s="19">
        <f t="shared" si="15"/>
        <v>23</v>
      </c>
      <c r="H242" s="45"/>
      <c r="I242" s="45"/>
      <c r="J242" s="20">
        <v>50</v>
      </c>
      <c r="K242" s="21">
        <v>44179</v>
      </c>
      <c r="L242" s="20"/>
      <c r="M242" s="21"/>
      <c r="N242" s="19">
        <f t="shared" si="16"/>
        <v>73</v>
      </c>
      <c r="O242" s="19" t="str">
        <f t="shared" si="14"/>
        <v>C</v>
      </c>
      <c r="P242" s="65"/>
    </row>
    <row r="243" spans="1:16" ht="15">
      <c r="A243" s="27" t="s">
        <v>8</v>
      </c>
      <c r="B243" s="54">
        <v>58571</v>
      </c>
      <c r="C243" s="29" t="s">
        <v>540</v>
      </c>
      <c r="D243" s="18"/>
      <c r="E243" s="18"/>
      <c r="F243" s="19"/>
      <c r="G243" s="19">
        <f t="shared" si="15"/>
        <v>0</v>
      </c>
      <c r="H243" s="45"/>
      <c r="I243" s="45"/>
      <c r="J243" s="20"/>
      <c r="K243" s="21"/>
      <c r="L243" s="20"/>
      <c r="M243" s="21"/>
      <c r="N243" s="19">
        <f t="shared" si="16"/>
        <v>0</v>
      </c>
      <c r="O243" s="19">
        <f t="shared" si="14"/>
      </c>
      <c r="P243" s="65"/>
    </row>
    <row r="244" spans="1:17" ht="15">
      <c r="A244" s="26" t="s">
        <v>9</v>
      </c>
      <c r="B244" s="60">
        <v>56207</v>
      </c>
      <c r="C244" s="61" t="s">
        <v>541</v>
      </c>
      <c r="D244" s="18">
        <v>15</v>
      </c>
      <c r="E244" s="18"/>
      <c r="F244" s="19"/>
      <c r="G244" s="19">
        <f t="shared" si="15"/>
        <v>15</v>
      </c>
      <c r="H244" s="45"/>
      <c r="I244" s="45"/>
      <c r="J244" s="20">
        <v>31</v>
      </c>
      <c r="K244" s="21">
        <v>44179</v>
      </c>
      <c r="L244" s="20">
        <v>37</v>
      </c>
      <c r="M244" s="21">
        <v>44209</v>
      </c>
      <c r="N244" s="19">
        <v>45</v>
      </c>
      <c r="O244" s="19" t="str">
        <f t="shared" si="14"/>
        <v>nevyhověl</v>
      </c>
      <c r="P244" s="65">
        <v>30</v>
      </c>
      <c r="Q244" s="47">
        <v>44230</v>
      </c>
    </row>
    <row r="245" spans="1:16" ht="15">
      <c r="A245" s="26" t="s">
        <v>10</v>
      </c>
      <c r="B245" s="60">
        <v>58074</v>
      </c>
      <c r="C245" s="61" t="s">
        <v>542</v>
      </c>
      <c r="D245" s="18">
        <v>15</v>
      </c>
      <c r="E245" s="18">
        <v>21</v>
      </c>
      <c r="F245" s="19"/>
      <c r="G245" s="19">
        <f t="shared" si="15"/>
        <v>21</v>
      </c>
      <c r="H245" s="45"/>
      <c r="I245" s="45"/>
      <c r="J245" s="20">
        <v>55</v>
      </c>
      <c r="K245" s="21">
        <v>44179</v>
      </c>
      <c r="L245" s="20"/>
      <c r="M245" s="21"/>
      <c r="N245" s="19">
        <f aca="true" t="shared" si="17" ref="N245:N287">IF(G245="","",IF(L245="",G245+J245+H245+I245,G245+L245+H245+I245))</f>
        <v>76</v>
      </c>
      <c r="O245" s="19" t="str">
        <f t="shared" si="14"/>
        <v>C</v>
      </c>
      <c r="P245" s="65"/>
    </row>
    <row r="246" spans="1:16" s="4" customFormat="1" ht="15">
      <c r="A246" s="28" t="s">
        <v>11</v>
      </c>
      <c r="B246" s="54">
        <v>55288</v>
      </c>
      <c r="C246" s="29" t="s">
        <v>543</v>
      </c>
      <c r="D246" s="18">
        <v>30</v>
      </c>
      <c r="E246" s="18"/>
      <c r="F246" s="19"/>
      <c r="G246" s="19">
        <f t="shared" si="15"/>
        <v>30</v>
      </c>
      <c r="H246" s="45"/>
      <c r="I246" s="45"/>
      <c r="J246" s="20"/>
      <c r="K246" s="21"/>
      <c r="L246" s="20"/>
      <c r="M246" s="21"/>
      <c r="N246" s="19">
        <f t="shared" si="17"/>
        <v>30</v>
      </c>
      <c r="O246" s="19">
        <f t="shared" si="14"/>
      </c>
      <c r="P246" s="65"/>
    </row>
    <row r="247" spans="1:16" ht="15">
      <c r="A247" s="27" t="s">
        <v>12</v>
      </c>
      <c r="B247" s="54">
        <v>57972</v>
      </c>
      <c r="C247" s="29" t="s">
        <v>544</v>
      </c>
      <c r="D247" s="18">
        <v>16</v>
      </c>
      <c r="E247" s="18"/>
      <c r="F247" s="19"/>
      <c r="G247" s="19">
        <f t="shared" si="15"/>
        <v>16</v>
      </c>
      <c r="H247" s="45"/>
      <c r="I247" s="45"/>
      <c r="J247" s="20"/>
      <c r="K247" s="21"/>
      <c r="L247" s="20"/>
      <c r="M247" s="21"/>
      <c r="N247" s="19">
        <f t="shared" si="17"/>
        <v>16</v>
      </c>
      <c r="O247" s="19">
        <f t="shared" si="14"/>
      </c>
      <c r="P247" s="65"/>
    </row>
    <row r="248" spans="1:16" ht="15">
      <c r="A248" s="27" t="s">
        <v>13</v>
      </c>
      <c r="B248" s="54">
        <v>57738</v>
      </c>
      <c r="C248" s="29" t="s">
        <v>545</v>
      </c>
      <c r="D248" s="18"/>
      <c r="E248" s="18"/>
      <c r="F248" s="19"/>
      <c r="G248" s="19">
        <f t="shared" si="15"/>
        <v>0</v>
      </c>
      <c r="H248" s="45"/>
      <c r="I248" s="45"/>
      <c r="J248" s="20"/>
      <c r="K248" s="21"/>
      <c r="L248" s="20"/>
      <c r="M248" s="21"/>
      <c r="N248" s="19">
        <f t="shared" si="17"/>
        <v>0</v>
      </c>
      <c r="O248" s="19">
        <f t="shared" si="14"/>
      </c>
      <c r="P248" s="65"/>
    </row>
    <row r="249" spans="1:16" ht="15">
      <c r="A249" s="27" t="s">
        <v>14</v>
      </c>
      <c r="B249" s="54">
        <v>56000</v>
      </c>
      <c r="C249" s="29" t="s">
        <v>546</v>
      </c>
      <c r="D249" s="18"/>
      <c r="E249" s="18"/>
      <c r="F249" s="19"/>
      <c r="G249" s="19">
        <f t="shared" si="15"/>
        <v>0</v>
      </c>
      <c r="H249" s="45"/>
      <c r="I249" s="45"/>
      <c r="J249" s="20"/>
      <c r="K249" s="21"/>
      <c r="L249" s="20"/>
      <c r="M249" s="21"/>
      <c r="N249" s="19">
        <f t="shared" si="17"/>
        <v>0</v>
      </c>
      <c r="O249" s="19">
        <f t="shared" si="14"/>
      </c>
      <c r="P249" s="65"/>
    </row>
    <row r="250" spans="1:16" ht="15">
      <c r="A250" s="27" t="s">
        <v>15</v>
      </c>
      <c r="B250" s="54">
        <v>57733</v>
      </c>
      <c r="C250" s="29" t="s">
        <v>547</v>
      </c>
      <c r="D250" s="18"/>
      <c r="E250" s="18"/>
      <c r="F250" s="19"/>
      <c r="G250" s="19">
        <f t="shared" si="15"/>
        <v>0</v>
      </c>
      <c r="H250" s="45"/>
      <c r="I250" s="45"/>
      <c r="J250" s="20"/>
      <c r="K250" s="21"/>
      <c r="L250" s="20"/>
      <c r="M250" s="21"/>
      <c r="N250" s="19">
        <f t="shared" si="17"/>
        <v>0</v>
      </c>
      <c r="O250" s="19">
        <f t="shared" si="14"/>
      </c>
      <c r="P250" s="65"/>
    </row>
    <row r="251" spans="1:16" ht="15">
      <c r="A251" s="27" t="s">
        <v>16</v>
      </c>
      <c r="B251" s="54">
        <v>57681</v>
      </c>
      <c r="C251" s="29" t="s">
        <v>548</v>
      </c>
      <c r="D251" s="18"/>
      <c r="E251" s="18"/>
      <c r="F251" s="19"/>
      <c r="G251" s="19">
        <f t="shared" si="15"/>
        <v>0</v>
      </c>
      <c r="H251" s="45"/>
      <c r="I251" s="45"/>
      <c r="J251" s="20"/>
      <c r="K251" s="21"/>
      <c r="L251" s="20"/>
      <c r="M251" s="21"/>
      <c r="N251" s="19">
        <f t="shared" si="17"/>
        <v>0</v>
      </c>
      <c r="O251" s="19">
        <f t="shared" si="14"/>
      </c>
      <c r="P251" s="65"/>
    </row>
    <row r="252" spans="1:16" ht="15">
      <c r="A252" s="26" t="s">
        <v>17</v>
      </c>
      <c r="B252" s="60">
        <v>57726</v>
      </c>
      <c r="C252" s="61" t="s">
        <v>549</v>
      </c>
      <c r="D252" s="18">
        <v>30</v>
      </c>
      <c r="E252" s="18"/>
      <c r="F252" s="19"/>
      <c r="G252" s="19">
        <f t="shared" si="15"/>
        <v>30</v>
      </c>
      <c r="H252" s="45"/>
      <c r="I252" s="45"/>
      <c r="J252" s="20">
        <v>56</v>
      </c>
      <c r="K252" s="21">
        <v>44179</v>
      </c>
      <c r="L252" s="20"/>
      <c r="M252" s="21"/>
      <c r="N252" s="19">
        <f t="shared" si="17"/>
        <v>86</v>
      </c>
      <c r="O252" s="19" t="str">
        <f t="shared" si="14"/>
        <v>B</v>
      </c>
      <c r="P252" s="65"/>
    </row>
    <row r="253" spans="1:16" ht="15">
      <c r="A253" s="26" t="s">
        <v>18</v>
      </c>
      <c r="B253" s="60">
        <v>55683</v>
      </c>
      <c r="C253" s="61" t="s">
        <v>550</v>
      </c>
      <c r="D253" s="18">
        <v>27</v>
      </c>
      <c r="E253" s="18"/>
      <c r="F253" s="19"/>
      <c r="G253" s="19">
        <f t="shared" si="15"/>
        <v>27</v>
      </c>
      <c r="H253" s="45"/>
      <c r="I253" s="45"/>
      <c r="J253" s="20">
        <v>39</v>
      </c>
      <c r="K253" s="21">
        <v>44179</v>
      </c>
      <c r="L253" s="20"/>
      <c r="M253" s="21"/>
      <c r="N253" s="19">
        <f t="shared" si="17"/>
        <v>66</v>
      </c>
      <c r="O253" s="19" t="str">
        <f t="shared" si="14"/>
        <v>D</v>
      </c>
      <c r="P253" s="65"/>
    </row>
    <row r="254" spans="1:16" ht="15">
      <c r="A254" s="27" t="s">
        <v>19</v>
      </c>
      <c r="B254" s="54">
        <v>55419</v>
      </c>
      <c r="C254" s="29" t="s">
        <v>551</v>
      </c>
      <c r="D254" s="18"/>
      <c r="E254" s="18"/>
      <c r="F254" s="19"/>
      <c r="G254" s="19">
        <f t="shared" si="15"/>
        <v>0</v>
      </c>
      <c r="H254" s="45"/>
      <c r="I254" s="45"/>
      <c r="J254" s="20"/>
      <c r="K254" s="21"/>
      <c r="L254" s="20"/>
      <c r="M254" s="21"/>
      <c r="N254" s="19">
        <f t="shared" si="17"/>
        <v>0</v>
      </c>
      <c r="O254" s="19">
        <f t="shared" si="14"/>
      </c>
      <c r="P254" s="65"/>
    </row>
    <row r="255" spans="1:16" ht="15">
      <c r="A255" s="27" t="s">
        <v>20</v>
      </c>
      <c r="B255" s="54">
        <v>55597</v>
      </c>
      <c r="C255" s="29" t="s">
        <v>552</v>
      </c>
      <c r="D255" s="18">
        <v>25</v>
      </c>
      <c r="E255" s="18"/>
      <c r="F255" s="19"/>
      <c r="G255" s="19">
        <f t="shared" si="15"/>
        <v>25</v>
      </c>
      <c r="H255" s="45"/>
      <c r="I255" s="45"/>
      <c r="J255" s="20"/>
      <c r="K255" s="21"/>
      <c r="L255" s="20"/>
      <c r="M255" s="21"/>
      <c r="N255" s="19">
        <f t="shared" si="17"/>
        <v>25</v>
      </c>
      <c r="O255" s="19">
        <f t="shared" si="14"/>
      </c>
      <c r="P255" s="65"/>
    </row>
    <row r="256" spans="1:16" ht="15">
      <c r="A256" s="26" t="s">
        <v>21</v>
      </c>
      <c r="B256" s="60">
        <v>55285</v>
      </c>
      <c r="C256" s="61" t="s">
        <v>553</v>
      </c>
      <c r="D256" s="18">
        <v>28</v>
      </c>
      <c r="E256" s="18"/>
      <c r="F256" s="19"/>
      <c r="G256" s="19">
        <f t="shared" si="15"/>
        <v>28</v>
      </c>
      <c r="H256" s="45"/>
      <c r="I256" s="45"/>
      <c r="J256" s="20">
        <v>37</v>
      </c>
      <c r="K256" s="21">
        <v>44179</v>
      </c>
      <c r="L256" s="20"/>
      <c r="M256" s="21"/>
      <c r="N256" s="19">
        <f t="shared" si="17"/>
        <v>65</v>
      </c>
      <c r="O256" s="19" t="str">
        <f t="shared" si="14"/>
        <v>D</v>
      </c>
      <c r="P256" s="65"/>
    </row>
    <row r="257" spans="1:16" ht="15">
      <c r="A257" s="27" t="s">
        <v>22</v>
      </c>
      <c r="B257" s="54">
        <v>55713</v>
      </c>
      <c r="C257" s="29" t="s">
        <v>554</v>
      </c>
      <c r="D257" s="18"/>
      <c r="E257" s="18"/>
      <c r="F257" s="19"/>
      <c r="G257" s="19">
        <f t="shared" si="15"/>
        <v>0</v>
      </c>
      <c r="H257" s="45"/>
      <c r="I257" s="45"/>
      <c r="J257" s="20"/>
      <c r="K257" s="21"/>
      <c r="L257" s="20"/>
      <c r="M257" s="21"/>
      <c r="N257" s="19">
        <f t="shared" si="17"/>
        <v>0</v>
      </c>
      <c r="O257" s="19">
        <f t="shared" si="14"/>
      </c>
      <c r="P257" s="65"/>
    </row>
    <row r="258" spans="1:16" ht="15">
      <c r="A258" s="26" t="s">
        <v>23</v>
      </c>
      <c r="B258" s="60">
        <v>57866</v>
      </c>
      <c r="C258" s="61" t="s">
        <v>555</v>
      </c>
      <c r="D258" s="18">
        <v>23</v>
      </c>
      <c r="E258" s="18"/>
      <c r="F258" s="19"/>
      <c r="G258" s="19">
        <f t="shared" si="15"/>
        <v>23</v>
      </c>
      <c r="H258" s="45"/>
      <c r="I258" s="45"/>
      <c r="J258" s="20">
        <v>55</v>
      </c>
      <c r="K258" s="21">
        <v>44179</v>
      </c>
      <c r="L258" s="20"/>
      <c r="M258" s="21"/>
      <c r="N258" s="19">
        <f t="shared" si="17"/>
        <v>78</v>
      </c>
      <c r="O258" s="19" t="str">
        <f t="shared" si="14"/>
        <v>C</v>
      </c>
      <c r="P258" s="65"/>
    </row>
    <row r="259" spans="1:16" ht="15">
      <c r="A259" s="27" t="s">
        <v>24</v>
      </c>
      <c r="B259" s="54">
        <v>55413</v>
      </c>
      <c r="C259" s="29" t="s">
        <v>556</v>
      </c>
      <c r="D259" s="18"/>
      <c r="E259" s="18"/>
      <c r="F259" s="19"/>
      <c r="G259" s="19">
        <f t="shared" si="15"/>
        <v>0</v>
      </c>
      <c r="H259" s="45"/>
      <c r="I259" s="45"/>
      <c r="J259" s="20"/>
      <c r="K259" s="21"/>
      <c r="L259" s="20"/>
      <c r="M259" s="21"/>
      <c r="N259" s="19">
        <f t="shared" si="17"/>
        <v>0</v>
      </c>
      <c r="O259" s="19">
        <f t="shared" si="14"/>
      </c>
      <c r="P259" s="65"/>
    </row>
    <row r="260" spans="1:16" ht="15">
      <c r="A260" s="26" t="s">
        <v>25</v>
      </c>
      <c r="B260" s="60">
        <v>54648</v>
      </c>
      <c r="C260" s="61" t="s">
        <v>557</v>
      </c>
      <c r="D260" s="18">
        <v>25</v>
      </c>
      <c r="E260" s="18"/>
      <c r="F260" s="19"/>
      <c r="G260" s="19">
        <f t="shared" si="15"/>
        <v>25</v>
      </c>
      <c r="H260" s="45"/>
      <c r="I260" s="45"/>
      <c r="J260" s="20">
        <v>37</v>
      </c>
      <c r="K260" s="21">
        <v>44179</v>
      </c>
      <c r="L260" s="20"/>
      <c r="M260" s="21"/>
      <c r="N260" s="19">
        <f t="shared" si="17"/>
        <v>62</v>
      </c>
      <c r="O260" s="19" t="str">
        <f aca="true" t="shared" si="18" ref="O260:O287">IF(N260="","",IF(N260&gt;=90,"A",IF(N260&gt;=80,"B",IF(N260&gt;=70,"C",IF(N260&gt;=65,"D",IF(N260&gt;=60,"E",IF(J260&lt;&gt;"","nevyhověl","")))))))</f>
        <v>E</v>
      </c>
      <c r="P260" s="65"/>
    </row>
    <row r="261" spans="1:16" ht="15">
      <c r="A261" s="27" t="s">
        <v>26</v>
      </c>
      <c r="B261" s="54">
        <v>46664</v>
      </c>
      <c r="C261" s="29" t="s">
        <v>558</v>
      </c>
      <c r="D261" s="18"/>
      <c r="E261" s="18"/>
      <c r="F261" s="19"/>
      <c r="G261" s="19">
        <f aca="true" t="shared" si="19" ref="G261:G278">(IF(AND(D261="",E261=""),"0",IF(E261="",D261,E261)))+(IF(AND(F261=""),"0",F261))</f>
        <v>0</v>
      </c>
      <c r="H261" s="45"/>
      <c r="I261" s="45"/>
      <c r="J261" s="20"/>
      <c r="K261" s="21"/>
      <c r="L261" s="20"/>
      <c r="M261" s="21"/>
      <c r="N261" s="19">
        <f t="shared" si="17"/>
        <v>0</v>
      </c>
      <c r="O261" s="19">
        <f t="shared" si="18"/>
      </c>
      <c r="P261" s="65"/>
    </row>
    <row r="262" spans="1:16" ht="15">
      <c r="A262" s="27" t="s">
        <v>27</v>
      </c>
      <c r="B262" s="54">
        <v>47284</v>
      </c>
      <c r="C262" s="29" t="s">
        <v>559</v>
      </c>
      <c r="D262" s="18"/>
      <c r="E262" s="18"/>
      <c r="F262" s="19"/>
      <c r="G262" s="19">
        <f t="shared" si="19"/>
        <v>0</v>
      </c>
      <c r="H262" s="45"/>
      <c r="I262" s="45"/>
      <c r="J262" s="20"/>
      <c r="K262" s="21"/>
      <c r="L262" s="20"/>
      <c r="M262" s="21"/>
      <c r="N262" s="19">
        <f t="shared" si="17"/>
        <v>0</v>
      </c>
      <c r="O262" s="19">
        <f t="shared" si="18"/>
      </c>
      <c r="P262" s="65"/>
    </row>
    <row r="263" spans="1:16" ht="15">
      <c r="A263" s="27" t="s">
        <v>28</v>
      </c>
      <c r="B263" s="54">
        <v>57974</v>
      </c>
      <c r="C263" s="29" t="s">
        <v>560</v>
      </c>
      <c r="D263" s="18"/>
      <c r="E263" s="18"/>
      <c r="F263" s="19"/>
      <c r="G263" s="19">
        <f t="shared" si="19"/>
        <v>0</v>
      </c>
      <c r="H263" s="45"/>
      <c r="I263" s="45"/>
      <c r="J263" s="20"/>
      <c r="K263" s="21"/>
      <c r="L263" s="20"/>
      <c r="M263" s="21"/>
      <c r="N263" s="19">
        <f t="shared" si="17"/>
        <v>0</v>
      </c>
      <c r="O263" s="19">
        <f t="shared" si="18"/>
      </c>
      <c r="P263" s="65"/>
    </row>
    <row r="264" spans="1:16" ht="15">
      <c r="A264" s="27" t="s">
        <v>29</v>
      </c>
      <c r="B264" s="54">
        <v>58107</v>
      </c>
      <c r="C264" s="29" t="s">
        <v>561</v>
      </c>
      <c r="D264" s="18"/>
      <c r="E264" s="18"/>
      <c r="F264" s="19"/>
      <c r="G264" s="19">
        <f t="shared" si="19"/>
        <v>0</v>
      </c>
      <c r="H264" s="45"/>
      <c r="I264" s="45"/>
      <c r="J264" s="20"/>
      <c r="K264" s="21"/>
      <c r="L264" s="20"/>
      <c r="M264" s="21"/>
      <c r="N264" s="19">
        <f t="shared" si="17"/>
        <v>0</v>
      </c>
      <c r="O264" s="19">
        <f t="shared" si="18"/>
      </c>
      <c r="P264" s="65"/>
    </row>
    <row r="265" spans="1:18" ht="15">
      <c r="A265" s="27" t="s">
        <v>30</v>
      </c>
      <c r="B265" s="54">
        <v>57905</v>
      </c>
      <c r="C265" s="29" t="s">
        <v>562</v>
      </c>
      <c r="D265" s="18"/>
      <c r="E265" s="18"/>
      <c r="F265" s="19"/>
      <c r="G265" s="19">
        <f t="shared" si="19"/>
        <v>0</v>
      </c>
      <c r="H265" s="45"/>
      <c r="I265" s="45"/>
      <c r="J265" s="20"/>
      <c r="K265" s="21"/>
      <c r="L265" s="20"/>
      <c r="M265" s="21"/>
      <c r="N265" s="19">
        <f t="shared" si="17"/>
        <v>0</v>
      </c>
      <c r="O265" s="19">
        <f t="shared" si="18"/>
      </c>
      <c r="P265" s="65"/>
      <c r="R265" s="47"/>
    </row>
    <row r="266" spans="1:16" ht="15">
      <c r="A266" s="27" t="s">
        <v>31</v>
      </c>
      <c r="B266" s="54">
        <v>43952</v>
      </c>
      <c r="C266" s="29" t="s">
        <v>563</v>
      </c>
      <c r="D266" s="18"/>
      <c r="E266" s="18"/>
      <c r="F266" s="19"/>
      <c r="G266" s="19">
        <f t="shared" si="19"/>
        <v>0</v>
      </c>
      <c r="H266" s="45"/>
      <c r="I266" s="45"/>
      <c r="J266" s="20"/>
      <c r="K266" s="21"/>
      <c r="L266" s="20"/>
      <c r="M266" s="21"/>
      <c r="N266" s="19">
        <f t="shared" si="17"/>
        <v>0</v>
      </c>
      <c r="O266" s="19">
        <f t="shared" si="18"/>
      </c>
      <c r="P266" s="65"/>
    </row>
    <row r="267" spans="1:16" ht="15">
      <c r="A267" s="27" t="s">
        <v>32</v>
      </c>
      <c r="B267" s="54">
        <v>57891</v>
      </c>
      <c r="C267" s="29" t="s">
        <v>564</v>
      </c>
      <c r="D267" s="18"/>
      <c r="E267" s="18"/>
      <c r="F267" s="19"/>
      <c r="G267" s="19">
        <f t="shared" si="19"/>
        <v>0</v>
      </c>
      <c r="H267" s="45"/>
      <c r="I267" s="45"/>
      <c r="J267" s="20"/>
      <c r="K267" s="21"/>
      <c r="L267" s="20"/>
      <c r="M267" s="21"/>
      <c r="N267" s="19">
        <f t="shared" si="17"/>
        <v>0</v>
      </c>
      <c r="O267" s="19">
        <f t="shared" si="18"/>
      </c>
      <c r="P267" s="65"/>
    </row>
    <row r="268" spans="1:16" ht="15">
      <c r="A268" s="27" t="s">
        <v>33</v>
      </c>
      <c r="B268" s="54">
        <v>57753</v>
      </c>
      <c r="C268" s="29" t="s">
        <v>565</v>
      </c>
      <c r="D268" s="18"/>
      <c r="E268" s="18"/>
      <c r="F268" s="19"/>
      <c r="G268" s="19">
        <f t="shared" si="19"/>
        <v>0</v>
      </c>
      <c r="H268" s="45"/>
      <c r="I268" s="45"/>
      <c r="J268" s="20"/>
      <c r="K268" s="21"/>
      <c r="L268" s="20"/>
      <c r="M268" s="21"/>
      <c r="N268" s="19">
        <f t="shared" si="17"/>
        <v>0</v>
      </c>
      <c r="O268" s="19">
        <f t="shared" si="18"/>
      </c>
      <c r="P268" s="65"/>
    </row>
    <row r="269" spans="1:16" ht="15">
      <c r="A269" s="27" t="s">
        <v>34</v>
      </c>
      <c r="B269" s="54">
        <v>58535</v>
      </c>
      <c r="C269" s="29" t="s">
        <v>566</v>
      </c>
      <c r="D269" s="18"/>
      <c r="E269" s="18"/>
      <c r="F269" s="19"/>
      <c r="G269" s="19">
        <f t="shared" si="19"/>
        <v>0</v>
      </c>
      <c r="H269" s="45"/>
      <c r="I269" s="45"/>
      <c r="J269" s="20"/>
      <c r="K269" s="21"/>
      <c r="L269" s="20"/>
      <c r="M269" s="21"/>
      <c r="N269" s="19">
        <f t="shared" si="17"/>
        <v>0</v>
      </c>
      <c r="O269" s="19">
        <f t="shared" si="18"/>
      </c>
      <c r="P269" s="65"/>
    </row>
    <row r="270" spans="1:16" ht="15">
      <c r="A270" s="27" t="s">
        <v>35</v>
      </c>
      <c r="B270" s="54">
        <v>58018</v>
      </c>
      <c r="C270" s="29" t="s">
        <v>567</v>
      </c>
      <c r="D270" s="18"/>
      <c r="E270" s="18"/>
      <c r="F270" s="19"/>
      <c r="G270" s="19">
        <f t="shared" si="19"/>
        <v>0</v>
      </c>
      <c r="H270" s="45"/>
      <c r="I270" s="45"/>
      <c r="J270" s="20"/>
      <c r="K270" s="21"/>
      <c r="L270" s="20"/>
      <c r="M270" s="21"/>
      <c r="N270" s="19">
        <f t="shared" si="17"/>
        <v>0</v>
      </c>
      <c r="O270" s="19">
        <f t="shared" si="18"/>
      </c>
      <c r="P270" s="65"/>
    </row>
    <row r="271" spans="1:18" ht="15">
      <c r="A271" s="27" t="s">
        <v>36</v>
      </c>
      <c r="B271" s="54">
        <v>58008</v>
      </c>
      <c r="C271" s="29" t="s">
        <v>568</v>
      </c>
      <c r="D271" s="18"/>
      <c r="E271" s="18"/>
      <c r="F271" s="19"/>
      <c r="G271" s="19">
        <f t="shared" si="19"/>
        <v>0</v>
      </c>
      <c r="H271" s="45"/>
      <c r="I271" s="45"/>
      <c r="J271" s="20"/>
      <c r="K271" s="21"/>
      <c r="L271" s="20"/>
      <c r="M271" s="21"/>
      <c r="N271" s="19">
        <f t="shared" si="17"/>
        <v>0</v>
      </c>
      <c r="O271" s="19">
        <f t="shared" si="18"/>
      </c>
      <c r="P271" s="65"/>
      <c r="R271" s="47"/>
    </row>
    <row r="272" spans="1:16" ht="15">
      <c r="A272" s="26" t="s">
        <v>37</v>
      </c>
      <c r="B272" s="60">
        <v>55671</v>
      </c>
      <c r="C272" s="61" t="s">
        <v>569</v>
      </c>
      <c r="D272" s="18">
        <v>29</v>
      </c>
      <c r="E272" s="18"/>
      <c r="F272" s="19"/>
      <c r="G272" s="19">
        <f t="shared" si="19"/>
        <v>29</v>
      </c>
      <c r="H272" s="45"/>
      <c r="I272" s="45"/>
      <c r="J272" s="20">
        <v>54</v>
      </c>
      <c r="K272" s="21">
        <v>44179</v>
      </c>
      <c r="L272" s="20"/>
      <c r="M272" s="21"/>
      <c r="N272" s="19">
        <f t="shared" si="17"/>
        <v>83</v>
      </c>
      <c r="O272" s="19" t="str">
        <f t="shared" si="18"/>
        <v>B</v>
      </c>
      <c r="P272" s="65"/>
    </row>
    <row r="273" spans="1:16" ht="12.75" customHeight="1">
      <c r="A273" s="27" t="s">
        <v>285</v>
      </c>
      <c r="B273" s="54">
        <v>58138</v>
      </c>
      <c r="C273" s="29" t="s">
        <v>570</v>
      </c>
      <c r="D273" s="18"/>
      <c r="E273" s="18"/>
      <c r="F273" s="19"/>
      <c r="G273" s="19">
        <f t="shared" si="19"/>
        <v>0</v>
      </c>
      <c r="H273" s="45"/>
      <c r="I273" s="45"/>
      <c r="J273" s="20"/>
      <c r="K273" s="21"/>
      <c r="L273" s="20"/>
      <c r="M273" s="21"/>
      <c r="N273" s="19">
        <f t="shared" si="17"/>
        <v>0</v>
      </c>
      <c r="O273" s="19">
        <f t="shared" si="18"/>
      </c>
      <c r="P273" s="65"/>
    </row>
    <row r="274" spans="1:16" ht="15">
      <c r="A274" s="26" t="s">
        <v>286</v>
      </c>
      <c r="B274" s="60">
        <v>54845</v>
      </c>
      <c r="C274" s="61" t="s">
        <v>571</v>
      </c>
      <c r="D274" s="18">
        <v>21</v>
      </c>
      <c r="E274" s="18"/>
      <c r="F274" s="19"/>
      <c r="G274" s="19">
        <f t="shared" si="19"/>
        <v>21</v>
      </c>
      <c r="H274" s="45"/>
      <c r="I274" s="45"/>
      <c r="J274" s="20">
        <v>60</v>
      </c>
      <c r="K274" s="21">
        <v>44179</v>
      </c>
      <c r="L274" s="20"/>
      <c r="M274" s="21"/>
      <c r="N274" s="19">
        <f t="shared" si="17"/>
        <v>81</v>
      </c>
      <c r="O274" s="19" t="str">
        <f t="shared" si="18"/>
        <v>B</v>
      </c>
      <c r="P274" s="65"/>
    </row>
    <row r="275" spans="1:16" ht="15">
      <c r="A275" s="27" t="s">
        <v>287</v>
      </c>
      <c r="B275" s="54">
        <v>55983</v>
      </c>
      <c r="C275" s="29" t="s">
        <v>572</v>
      </c>
      <c r="D275" s="18">
        <v>12</v>
      </c>
      <c r="E275" s="18"/>
      <c r="F275" s="19"/>
      <c r="G275" s="19">
        <f t="shared" si="19"/>
        <v>12</v>
      </c>
      <c r="H275" s="45"/>
      <c r="I275" s="45"/>
      <c r="J275" s="20">
        <v>30</v>
      </c>
      <c r="K275" s="21">
        <v>44230</v>
      </c>
      <c r="L275" s="20">
        <v>50</v>
      </c>
      <c r="M275" s="21">
        <v>44245</v>
      </c>
      <c r="N275" s="19">
        <f t="shared" si="17"/>
        <v>62</v>
      </c>
      <c r="O275" s="19" t="str">
        <f t="shared" si="18"/>
        <v>E</v>
      </c>
      <c r="P275" s="65"/>
    </row>
    <row r="276" spans="1:16" ht="15">
      <c r="A276" s="27" t="s">
        <v>288</v>
      </c>
      <c r="B276" s="54">
        <v>57850</v>
      </c>
      <c r="C276" s="29" t="s">
        <v>573</v>
      </c>
      <c r="D276" s="18"/>
      <c r="E276" s="18"/>
      <c r="F276" s="19"/>
      <c r="G276" s="19">
        <f t="shared" si="19"/>
        <v>0</v>
      </c>
      <c r="H276" s="45"/>
      <c r="I276" s="45"/>
      <c r="J276" s="20"/>
      <c r="K276" s="21"/>
      <c r="L276" s="20"/>
      <c r="M276" s="21"/>
      <c r="N276" s="19">
        <f t="shared" si="17"/>
        <v>0</v>
      </c>
      <c r="O276" s="19">
        <f t="shared" si="18"/>
      </c>
      <c r="P276" s="65"/>
    </row>
    <row r="277" spans="1:16" ht="15">
      <c r="A277" s="27" t="s">
        <v>289</v>
      </c>
      <c r="B277" s="54">
        <v>57991</v>
      </c>
      <c r="C277" s="29" t="s">
        <v>574</v>
      </c>
      <c r="D277" s="18">
        <v>18</v>
      </c>
      <c r="E277" s="18"/>
      <c r="F277" s="19"/>
      <c r="G277" s="19">
        <f t="shared" si="19"/>
        <v>18</v>
      </c>
      <c r="H277" s="45"/>
      <c r="I277" s="45"/>
      <c r="J277" s="20"/>
      <c r="K277" s="21"/>
      <c r="L277" s="20"/>
      <c r="M277" s="21"/>
      <c r="N277" s="19">
        <f t="shared" si="17"/>
        <v>18</v>
      </c>
      <c r="O277" s="19">
        <f t="shared" si="18"/>
      </c>
      <c r="P277" s="65"/>
    </row>
    <row r="278" spans="1:16" ht="15">
      <c r="A278" s="26" t="s">
        <v>290</v>
      </c>
      <c r="B278" s="60">
        <v>55717</v>
      </c>
      <c r="C278" s="61" t="s">
        <v>575</v>
      </c>
      <c r="D278" s="18">
        <v>30</v>
      </c>
      <c r="E278" s="18"/>
      <c r="F278" s="19"/>
      <c r="G278" s="19">
        <f t="shared" si="19"/>
        <v>30</v>
      </c>
      <c r="H278" s="45"/>
      <c r="I278" s="45"/>
      <c r="J278" s="20">
        <v>48</v>
      </c>
      <c r="K278" s="21">
        <v>44179</v>
      </c>
      <c r="L278" s="20"/>
      <c r="M278" s="21"/>
      <c r="N278" s="19">
        <f t="shared" si="17"/>
        <v>78</v>
      </c>
      <c r="O278" s="19" t="str">
        <f t="shared" si="18"/>
        <v>C</v>
      </c>
      <c r="P278" s="65"/>
    </row>
    <row r="279" spans="1:16" ht="15">
      <c r="A279" s="62" t="s">
        <v>292</v>
      </c>
      <c r="B279" s="60">
        <v>57729</v>
      </c>
      <c r="C279" s="61" t="s">
        <v>576</v>
      </c>
      <c r="D279" s="18">
        <v>18</v>
      </c>
      <c r="E279" s="18"/>
      <c r="F279" s="19"/>
      <c r="G279" s="19">
        <f aca="true" t="shared" si="20" ref="G279:G287">(IF(AND(D279="",E279=""),"0",IF(E279="",D279,E279)))+(IF(AND(F279=""),"0",F279))</f>
        <v>18</v>
      </c>
      <c r="H279" s="45"/>
      <c r="I279" s="45"/>
      <c r="J279" s="20">
        <v>63</v>
      </c>
      <c r="K279" s="21">
        <v>44179</v>
      </c>
      <c r="L279" s="20"/>
      <c r="M279" s="21"/>
      <c r="N279" s="19">
        <f t="shared" si="17"/>
        <v>81</v>
      </c>
      <c r="O279" s="19" t="str">
        <f t="shared" si="18"/>
        <v>B</v>
      </c>
      <c r="P279" s="65"/>
    </row>
    <row r="280" spans="1:16" ht="15">
      <c r="A280" s="51" t="s">
        <v>293</v>
      </c>
      <c r="B280" s="49">
        <v>46734</v>
      </c>
      <c r="C280" s="48" t="s">
        <v>577</v>
      </c>
      <c r="D280" s="18"/>
      <c r="E280" s="18"/>
      <c r="F280" s="19"/>
      <c r="G280" s="19">
        <f t="shared" si="20"/>
        <v>0</v>
      </c>
      <c r="H280" s="45"/>
      <c r="I280" s="45"/>
      <c r="J280" s="20"/>
      <c r="K280" s="21"/>
      <c r="L280" s="20"/>
      <c r="M280" s="21"/>
      <c r="N280" s="19">
        <f t="shared" si="17"/>
        <v>0</v>
      </c>
      <c r="O280" s="19">
        <f t="shared" si="18"/>
      </c>
      <c r="P280" s="65"/>
    </row>
    <row r="281" spans="1:16" ht="15">
      <c r="A281" s="62" t="s">
        <v>294</v>
      </c>
      <c r="B281" s="18">
        <v>53926</v>
      </c>
      <c r="C281" s="63" t="s">
        <v>578</v>
      </c>
      <c r="D281" s="18">
        <v>26</v>
      </c>
      <c r="E281" s="18"/>
      <c r="F281" s="19"/>
      <c r="G281" s="19">
        <f t="shared" si="20"/>
        <v>26</v>
      </c>
      <c r="H281" s="45"/>
      <c r="I281" s="45"/>
      <c r="J281" s="20">
        <v>56</v>
      </c>
      <c r="K281" s="21">
        <v>44179</v>
      </c>
      <c r="L281" s="20"/>
      <c r="M281" s="21"/>
      <c r="N281" s="19">
        <f t="shared" si="17"/>
        <v>82</v>
      </c>
      <c r="O281" s="19" t="str">
        <f t="shared" si="18"/>
        <v>B</v>
      </c>
      <c r="P281" s="65"/>
    </row>
    <row r="282" spans="1:16" ht="15">
      <c r="A282" s="51" t="s">
        <v>295</v>
      </c>
      <c r="B282" s="49">
        <v>55508</v>
      </c>
      <c r="C282" s="48" t="s">
        <v>579</v>
      </c>
      <c r="D282" s="18">
        <v>11</v>
      </c>
      <c r="E282" s="18"/>
      <c r="F282" s="19"/>
      <c r="G282" s="19">
        <f t="shared" si="20"/>
        <v>11</v>
      </c>
      <c r="H282" s="45"/>
      <c r="I282" s="45"/>
      <c r="J282" s="20"/>
      <c r="K282" s="21"/>
      <c r="L282" s="20"/>
      <c r="M282" s="21"/>
      <c r="N282" s="19">
        <f t="shared" si="17"/>
        <v>11</v>
      </c>
      <c r="O282" s="19">
        <f t="shared" si="18"/>
      </c>
      <c r="P282" s="65"/>
    </row>
    <row r="283" spans="1:16" ht="15">
      <c r="A283" s="51" t="s">
        <v>296</v>
      </c>
      <c r="B283" s="49">
        <v>55675</v>
      </c>
      <c r="C283" s="48" t="s">
        <v>580</v>
      </c>
      <c r="D283" s="18"/>
      <c r="E283" s="18"/>
      <c r="F283" s="19"/>
      <c r="G283" s="19">
        <f t="shared" si="20"/>
        <v>0</v>
      </c>
      <c r="H283" s="45"/>
      <c r="I283" s="45"/>
      <c r="J283" s="20"/>
      <c r="K283" s="21"/>
      <c r="L283" s="20"/>
      <c r="M283" s="21"/>
      <c r="N283" s="19">
        <f t="shared" si="17"/>
        <v>0</v>
      </c>
      <c r="O283" s="19">
        <f t="shared" si="18"/>
      </c>
      <c r="P283" s="65"/>
    </row>
    <row r="284" spans="1:16" ht="15">
      <c r="A284" s="51" t="s">
        <v>297</v>
      </c>
      <c r="B284" s="49">
        <v>57917</v>
      </c>
      <c r="C284" s="48" t="s">
        <v>581</v>
      </c>
      <c r="D284" s="18">
        <v>18</v>
      </c>
      <c r="E284" s="18"/>
      <c r="F284" s="19"/>
      <c r="G284" s="19">
        <f t="shared" si="20"/>
        <v>18</v>
      </c>
      <c r="H284" s="45"/>
      <c r="I284" s="45"/>
      <c r="J284" s="20">
        <v>10</v>
      </c>
      <c r="K284" s="21">
        <v>44209</v>
      </c>
      <c r="L284" s="20"/>
      <c r="M284" s="21"/>
      <c r="N284" s="19">
        <f t="shared" si="17"/>
        <v>28</v>
      </c>
      <c r="O284" s="19" t="str">
        <f t="shared" si="18"/>
        <v>nevyhověl</v>
      </c>
      <c r="P284" s="65"/>
    </row>
    <row r="285" spans="1:16" ht="15">
      <c r="A285" s="51" t="s">
        <v>298</v>
      </c>
      <c r="B285" s="49">
        <v>57964</v>
      </c>
      <c r="C285" s="48" t="s">
        <v>582</v>
      </c>
      <c r="D285" s="18"/>
      <c r="E285" s="18"/>
      <c r="F285" s="19"/>
      <c r="G285" s="19">
        <f t="shared" si="20"/>
        <v>0</v>
      </c>
      <c r="H285" s="45"/>
      <c r="I285" s="45"/>
      <c r="J285" s="20"/>
      <c r="K285" s="21"/>
      <c r="L285" s="20"/>
      <c r="M285" s="21"/>
      <c r="N285" s="19">
        <f t="shared" si="17"/>
        <v>0</v>
      </c>
      <c r="O285" s="19">
        <f t="shared" si="18"/>
      </c>
      <c r="P285" s="65"/>
    </row>
    <row r="286" spans="1:16" ht="15">
      <c r="A286" s="51" t="s">
        <v>299</v>
      </c>
      <c r="B286" s="49">
        <v>57981</v>
      </c>
      <c r="C286" s="48" t="s">
        <v>583</v>
      </c>
      <c r="D286" s="18">
        <v>21</v>
      </c>
      <c r="E286" s="18"/>
      <c r="F286" s="19"/>
      <c r="G286" s="19">
        <f t="shared" si="20"/>
        <v>21</v>
      </c>
      <c r="H286" s="45"/>
      <c r="I286" s="45"/>
      <c r="J286" s="20">
        <v>39</v>
      </c>
      <c r="K286" s="21">
        <v>44179</v>
      </c>
      <c r="L286" s="20"/>
      <c r="M286" s="21"/>
      <c r="N286" s="19">
        <f t="shared" si="17"/>
        <v>60</v>
      </c>
      <c r="O286" s="19" t="str">
        <f t="shared" si="18"/>
        <v>E</v>
      </c>
      <c r="P286" s="65"/>
    </row>
    <row r="287" spans="1:16" ht="15">
      <c r="A287" s="51" t="s">
        <v>300</v>
      </c>
      <c r="B287" s="49">
        <v>57970</v>
      </c>
      <c r="C287" s="48" t="s">
        <v>584</v>
      </c>
      <c r="D287" s="18"/>
      <c r="E287" s="18"/>
      <c r="F287" s="19"/>
      <c r="G287" s="19">
        <f t="shared" si="20"/>
        <v>0</v>
      </c>
      <c r="H287" s="45"/>
      <c r="I287" s="45"/>
      <c r="J287" s="20"/>
      <c r="K287" s="21"/>
      <c r="L287" s="20"/>
      <c r="M287" s="21"/>
      <c r="N287" s="19">
        <f t="shared" si="17"/>
        <v>0</v>
      </c>
      <c r="O287" s="19">
        <f t="shared" si="18"/>
      </c>
      <c r="P287" s="65"/>
    </row>
    <row r="288" spans="2:13" ht="12.75">
      <c r="B288"/>
      <c r="D288"/>
      <c r="E288"/>
      <c r="H288"/>
      <c r="I288"/>
      <c r="J288"/>
      <c r="K288"/>
      <c r="L288"/>
      <c r="M288"/>
    </row>
    <row r="289" spans="2:13" ht="12.75">
      <c r="B289"/>
      <c r="D289"/>
      <c r="E289"/>
      <c r="H289"/>
      <c r="I289"/>
      <c r="J289"/>
      <c r="K289"/>
      <c r="L289"/>
      <c r="M289"/>
    </row>
    <row r="290" spans="2:13" ht="12.75">
      <c r="B290"/>
      <c r="D290"/>
      <c r="E290"/>
      <c r="H290"/>
      <c r="I290"/>
      <c r="J290"/>
      <c r="K290"/>
      <c r="L290"/>
      <c r="M290"/>
    </row>
    <row r="291" spans="2:13" ht="12.75">
      <c r="B291"/>
      <c r="D291"/>
      <c r="E291"/>
      <c r="H291"/>
      <c r="I291"/>
      <c r="J291"/>
      <c r="K291"/>
      <c r="L291"/>
      <c r="M291"/>
    </row>
    <row r="292" spans="2:13" ht="12.75">
      <c r="B292"/>
      <c r="D292"/>
      <c r="E292"/>
      <c r="H292"/>
      <c r="I292"/>
      <c r="J292"/>
      <c r="K292"/>
      <c r="L292"/>
      <c r="M292"/>
    </row>
    <row r="293" spans="2:13" ht="12.75">
      <c r="B293"/>
      <c r="D293"/>
      <c r="E293"/>
      <c r="H293"/>
      <c r="I293"/>
      <c r="J293"/>
      <c r="K293"/>
      <c r="L293"/>
      <c r="M293"/>
    </row>
    <row r="294" spans="2:13" ht="12.75">
      <c r="B294"/>
      <c r="D294"/>
      <c r="E294"/>
      <c r="H294"/>
      <c r="I294"/>
      <c r="J294"/>
      <c r="K294"/>
      <c r="L294"/>
      <c r="M294"/>
    </row>
    <row r="295" spans="2:13" ht="12.75">
      <c r="B295"/>
      <c r="D295"/>
      <c r="E295"/>
      <c r="H295"/>
      <c r="I295"/>
      <c r="J295"/>
      <c r="K295"/>
      <c r="L295"/>
      <c r="M295"/>
    </row>
    <row r="296" spans="2:13" ht="12.75">
      <c r="B296"/>
      <c r="D296"/>
      <c r="E296"/>
      <c r="H296"/>
      <c r="I296"/>
      <c r="J296"/>
      <c r="K296"/>
      <c r="L296"/>
      <c r="M296"/>
    </row>
    <row r="297" spans="2:13" ht="12.75">
      <c r="B297"/>
      <c r="D297"/>
      <c r="E297"/>
      <c r="H297"/>
      <c r="I297"/>
      <c r="J297"/>
      <c r="K297"/>
      <c r="L297"/>
      <c r="M297"/>
    </row>
    <row r="298" spans="2:13" ht="12.75">
      <c r="B298"/>
      <c r="D298"/>
      <c r="E298"/>
      <c r="H298"/>
      <c r="I298"/>
      <c r="J298"/>
      <c r="K298"/>
      <c r="L298"/>
      <c r="M298"/>
    </row>
    <row r="299" spans="2:13" ht="12.75">
      <c r="B299"/>
      <c r="D299"/>
      <c r="E299"/>
      <c r="H299"/>
      <c r="I299"/>
      <c r="J299"/>
      <c r="K299"/>
      <c r="L299"/>
      <c r="M299"/>
    </row>
    <row r="300" spans="2:13" ht="12.75">
      <c r="B300"/>
      <c r="D300"/>
      <c r="E300"/>
      <c r="H300"/>
      <c r="I300"/>
      <c r="J300"/>
      <c r="K300"/>
      <c r="L300"/>
      <c r="M300"/>
    </row>
    <row r="301" spans="2:13" ht="12.75">
      <c r="B301"/>
      <c r="D301"/>
      <c r="E301"/>
      <c r="H301"/>
      <c r="I301"/>
      <c r="J301"/>
      <c r="K301"/>
      <c r="L301"/>
      <c r="M301"/>
    </row>
    <row r="302" spans="2:13" ht="12.75">
      <c r="B302"/>
      <c r="D302"/>
      <c r="E302"/>
      <c r="H302"/>
      <c r="I302"/>
      <c r="J302"/>
      <c r="K302"/>
      <c r="L302"/>
      <c r="M302"/>
    </row>
    <row r="303" spans="2:13" ht="12.75">
      <c r="B303"/>
      <c r="D303"/>
      <c r="E303"/>
      <c r="H303"/>
      <c r="I303"/>
      <c r="J303"/>
      <c r="K303"/>
      <c r="L303"/>
      <c r="M303"/>
    </row>
    <row r="304" spans="2:13" ht="12.75">
      <c r="B304"/>
      <c r="D304"/>
      <c r="E304"/>
      <c r="H304"/>
      <c r="I304"/>
      <c r="J304"/>
      <c r="K304"/>
      <c r="L304"/>
      <c r="M304"/>
    </row>
    <row r="305" spans="2:13" ht="12.75">
      <c r="B305"/>
      <c r="D305"/>
      <c r="E305"/>
      <c r="H305"/>
      <c r="I305"/>
      <c r="J305"/>
      <c r="K305"/>
      <c r="L305"/>
      <c r="M305"/>
    </row>
    <row r="306" spans="2:13" ht="12.75">
      <c r="B306"/>
      <c r="D306"/>
      <c r="E306"/>
      <c r="H306"/>
      <c r="I306"/>
      <c r="J306"/>
      <c r="K306"/>
      <c r="L306"/>
      <c r="M306"/>
    </row>
    <row r="307" spans="2:13" ht="12.75">
      <c r="B307"/>
      <c r="D307"/>
      <c r="E307"/>
      <c r="H307"/>
      <c r="I307"/>
      <c r="J307"/>
      <c r="K307"/>
      <c r="L307"/>
      <c r="M307"/>
    </row>
    <row r="308" spans="2:13" ht="12.75">
      <c r="B308"/>
      <c r="D308"/>
      <c r="E308"/>
      <c r="H308"/>
      <c r="I308"/>
      <c r="J308"/>
      <c r="K308"/>
      <c r="L308"/>
      <c r="M308"/>
    </row>
    <row r="309" spans="2:13" ht="12.75">
      <c r="B309"/>
      <c r="D309"/>
      <c r="E309"/>
      <c r="H309"/>
      <c r="I309"/>
      <c r="J309"/>
      <c r="K309"/>
      <c r="L309"/>
      <c r="M309"/>
    </row>
    <row r="310" spans="2:13" ht="12.75">
      <c r="B310"/>
      <c r="D310"/>
      <c r="E310"/>
      <c r="H310"/>
      <c r="I310"/>
      <c r="J310"/>
      <c r="K310"/>
      <c r="L310"/>
      <c r="M310"/>
    </row>
    <row r="311" spans="2:13" ht="12.75">
      <c r="B311"/>
      <c r="D311"/>
      <c r="E311"/>
      <c r="H311"/>
      <c r="I311"/>
      <c r="J311"/>
      <c r="K311"/>
      <c r="L311"/>
      <c r="M311"/>
    </row>
    <row r="312" spans="2:13" ht="12.75">
      <c r="B312"/>
      <c r="D312"/>
      <c r="E312"/>
      <c r="H312"/>
      <c r="I312"/>
      <c r="J312"/>
      <c r="K312"/>
      <c r="L312"/>
      <c r="M312"/>
    </row>
    <row r="313" spans="2:13" ht="12.75">
      <c r="B313"/>
      <c r="D313"/>
      <c r="E313"/>
      <c r="H313"/>
      <c r="I313"/>
      <c r="J313"/>
      <c r="K313"/>
      <c r="L313"/>
      <c r="M313"/>
    </row>
    <row r="314" spans="2:13" ht="12.75">
      <c r="B314"/>
      <c r="D314"/>
      <c r="E314"/>
      <c r="H314"/>
      <c r="I314"/>
      <c r="J314"/>
      <c r="K314"/>
      <c r="L314"/>
      <c r="M314"/>
    </row>
    <row r="315" spans="2:13" ht="12.75">
      <c r="B315"/>
      <c r="D315"/>
      <c r="E315"/>
      <c r="H315"/>
      <c r="I315"/>
      <c r="J315"/>
      <c r="K315"/>
      <c r="L315"/>
      <c r="M315"/>
    </row>
    <row r="316" spans="2:13" ht="12.75">
      <c r="B316"/>
      <c r="D316"/>
      <c r="E316"/>
      <c r="H316"/>
      <c r="I316"/>
      <c r="J316"/>
      <c r="K316"/>
      <c r="L316"/>
      <c r="M316"/>
    </row>
    <row r="317" spans="2:13" ht="12.75">
      <c r="B317"/>
      <c r="D317"/>
      <c r="E317"/>
      <c r="H317"/>
      <c r="I317"/>
      <c r="J317"/>
      <c r="K317"/>
      <c r="L317"/>
      <c r="M317"/>
    </row>
    <row r="318" spans="2:13" ht="12.75">
      <c r="B318"/>
      <c r="D318"/>
      <c r="E318"/>
      <c r="H318"/>
      <c r="I318"/>
      <c r="J318"/>
      <c r="K318"/>
      <c r="L318"/>
      <c r="M318"/>
    </row>
    <row r="319" spans="2:13" ht="12.75">
      <c r="B319"/>
      <c r="D319"/>
      <c r="E319"/>
      <c r="H319"/>
      <c r="I319"/>
      <c r="J319"/>
      <c r="K319"/>
      <c r="L319"/>
      <c r="M319"/>
    </row>
    <row r="320" spans="2:13" ht="12.75">
      <c r="B320"/>
      <c r="D320"/>
      <c r="E320"/>
      <c r="H320"/>
      <c r="I320"/>
      <c r="J320"/>
      <c r="K320"/>
      <c r="L320"/>
      <c r="M320"/>
    </row>
    <row r="321" spans="2:13" ht="12.75">
      <c r="B321"/>
      <c r="D321"/>
      <c r="E321"/>
      <c r="H321"/>
      <c r="I321"/>
      <c r="J321"/>
      <c r="K321"/>
      <c r="L321"/>
      <c r="M321"/>
    </row>
    <row r="322" spans="2:13" ht="12.75">
      <c r="B322"/>
      <c r="D322"/>
      <c r="E322"/>
      <c r="H322"/>
      <c r="I322"/>
      <c r="J322"/>
      <c r="K322"/>
      <c r="L322"/>
      <c r="M322"/>
    </row>
    <row r="323" spans="2:13" ht="12.75">
      <c r="B323"/>
      <c r="D323"/>
      <c r="E323"/>
      <c r="H323"/>
      <c r="I323"/>
      <c r="J323"/>
      <c r="K323"/>
      <c r="L323"/>
      <c r="M323"/>
    </row>
    <row r="324" spans="2:13" ht="12.75">
      <c r="B324"/>
      <c r="D324"/>
      <c r="E324"/>
      <c r="H324"/>
      <c r="I324"/>
      <c r="J324"/>
      <c r="K324"/>
      <c r="L324"/>
      <c r="M324"/>
    </row>
    <row r="325" spans="2:13" ht="12.75">
      <c r="B325"/>
      <c r="D325"/>
      <c r="E325"/>
      <c r="H325"/>
      <c r="I325"/>
      <c r="J325"/>
      <c r="K325"/>
      <c r="L325"/>
      <c r="M325"/>
    </row>
    <row r="326" spans="2:13" ht="12.75">
      <c r="B326"/>
      <c r="D326"/>
      <c r="E326"/>
      <c r="H326"/>
      <c r="I326"/>
      <c r="J326"/>
      <c r="K326"/>
      <c r="L326"/>
      <c r="M326"/>
    </row>
    <row r="327" spans="2:13" ht="12.75">
      <c r="B327"/>
      <c r="D327"/>
      <c r="E327"/>
      <c r="H327"/>
      <c r="I327"/>
      <c r="J327"/>
      <c r="K327"/>
      <c r="L327"/>
      <c r="M327"/>
    </row>
    <row r="328" spans="2:13" ht="12.75">
      <c r="B328"/>
      <c r="D328"/>
      <c r="E328"/>
      <c r="H328"/>
      <c r="I328"/>
      <c r="J328"/>
      <c r="K328"/>
      <c r="L328"/>
      <c r="M328"/>
    </row>
    <row r="329" spans="2:13" ht="12.75">
      <c r="B329"/>
      <c r="D329"/>
      <c r="E329"/>
      <c r="H329"/>
      <c r="I329"/>
      <c r="J329"/>
      <c r="K329"/>
      <c r="L329"/>
      <c r="M329"/>
    </row>
    <row r="330" spans="2:13" ht="12.75">
      <c r="B330"/>
      <c r="D330"/>
      <c r="E330"/>
      <c r="H330"/>
      <c r="I330"/>
      <c r="J330"/>
      <c r="K330"/>
      <c r="L330"/>
      <c r="M330"/>
    </row>
    <row r="331" spans="2:13" ht="12.75">
      <c r="B331"/>
      <c r="D331"/>
      <c r="E331"/>
      <c r="H331"/>
      <c r="I331"/>
      <c r="J331"/>
      <c r="K331"/>
      <c r="L331"/>
      <c r="M331"/>
    </row>
    <row r="332" spans="2:13" ht="12.75">
      <c r="B332"/>
      <c r="D332"/>
      <c r="E332"/>
      <c r="H332"/>
      <c r="I332"/>
      <c r="J332"/>
      <c r="K332"/>
      <c r="L332"/>
      <c r="M332"/>
    </row>
    <row r="333" spans="2:13" ht="12.75">
      <c r="B333"/>
      <c r="D333"/>
      <c r="E333"/>
      <c r="H333"/>
      <c r="I333"/>
      <c r="J333"/>
      <c r="K333"/>
      <c r="L333"/>
      <c r="M333"/>
    </row>
    <row r="334" spans="2:13" ht="12.75">
      <c r="B334"/>
      <c r="D334"/>
      <c r="E334"/>
      <c r="H334"/>
      <c r="I334"/>
      <c r="J334"/>
      <c r="K334"/>
      <c r="L334"/>
      <c r="M334"/>
    </row>
    <row r="335" spans="2:13" ht="12.75">
      <c r="B335"/>
      <c r="D335"/>
      <c r="E335"/>
      <c r="H335"/>
      <c r="I335"/>
      <c r="J335"/>
      <c r="K335"/>
      <c r="L335"/>
      <c r="M335"/>
    </row>
    <row r="336" spans="2:13" ht="12.75">
      <c r="B336"/>
      <c r="D336"/>
      <c r="E336"/>
      <c r="H336"/>
      <c r="I336"/>
      <c r="J336"/>
      <c r="K336"/>
      <c r="L336"/>
      <c r="M336"/>
    </row>
    <row r="337" spans="2:13" ht="12.75">
      <c r="B337"/>
      <c r="D337"/>
      <c r="E337"/>
      <c r="H337"/>
      <c r="I337"/>
      <c r="J337"/>
      <c r="K337"/>
      <c r="L337"/>
      <c r="M337"/>
    </row>
    <row r="338" spans="2:13" ht="12.75">
      <c r="B338"/>
      <c r="D338"/>
      <c r="E338"/>
      <c r="H338"/>
      <c r="I338"/>
      <c r="J338"/>
      <c r="K338"/>
      <c r="L338"/>
      <c r="M338"/>
    </row>
    <row r="339" spans="2:13" ht="12.75">
      <c r="B339"/>
      <c r="D339"/>
      <c r="E339"/>
      <c r="H339"/>
      <c r="I339"/>
      <c r="J339"/>
      <c r="K339"/>
      <c r="L339"/>
      <c r="M339"/>
    </row>
    <row r="340" spans="2:13" ht="12.75">
      <c r="B340"/>
      <c r="D340"/>
      <c r="E340"/>
      <c r="H340"/>
      <c r="I340"/>
      <c r="J340"/>
      <c r="K340"/>
      <c r="L340"/>
      <c r="M340"/>
    </row>
    <row r="341" spans="2:13" ht="12.75">
      <c r="B341"/>
      <c r="D341"/>
      <c r="E341"/>
      <c r="H341"/>
      <c r="I341"/>
      <c r="J341"/>
      <c r="K341"/>
      <c r="L341"/>
      <c r="M341"/>
    </row>
    <row r="342" spans="2:13" ht="12.75">
      <c r="B342"/>
      <c r="D342"/>
      <c r="E342"/>
      <c r="H342"/>
      <c r="I342"/>
      <c r="J342"/>
      <c r="K342"/>
      <c r="L342"/>
      <c r="M342"/>
    </row>
    <row r="343" spans="2:13" ht="12.75">
      <c r="B343"/>
      <c r="D343"/>
      <c r="E343"/>
      <c r="H343"/>
      <c r="I343"/>
      <c r="J343"/>
      <c r="K343"/>
      <c r="L343"/>
      <c r="M343"/>
    </row>
    <row r="344" spans="2:13" ht="12.75">
      <c r="B344"/>
      <c r="D344"/>
      <c r="E344"/>
      <c r="H344"/>
      <c r="I344"/>
      <c r="J344"/>
      <c r="K344"/>
      <c r="L344"/>
      <c r="M344"/>
    </row>
    <row r="345" spans="2:13" ht="12.75">
      <c r="B345"/>
      <c r="D345"/>
      <c r="E345"/>
      <c r="H345"/>
      <c r="I345"/>
      <c r="J345"/>
      <c r="K345"/>
      <c r="L345"/>
      <c r="M345"/>
    </row>
    <row r="346" spans="2:13" ht="12.75">
      <c r="B346"/>
      <c r="D346"/>
      <c r="E346"/>
      <c r="H346"/>
      <c r="I346"/>
      <c r="J346"/>
      <c r="K346"/>
      <c r="L346"/>
      <c r="M346"/>
    </row>
    <row r="347" spans="2:13" ht="12.75">
      <c r="B347"/>
      <c r="D347"/>
      <c r="E347"/>
      <c r="H347"/>
      <c r="I347"/>
      <c r="J347"/>
      <c r="K347"/>
      <c r="L347"/>
      <c r="M347"/>
    </row>
    <row r="348" spans="2:13" ht="12.75">
      <c r="B348"/>
      <c r="D348"/>
      <c r="E348"/>
      <c r="H348"/>
      <c r="I348"/>
      <c r="J348"/>
      <c r="K348"/>
      <c r="L348"/>
      <c r="M348"/>
    </row>
    <row r="349" spans="2:13" ht="12.75">
      <c r="B349"/>
      <c r="D349"/>
      <c r="E349"/>
      <c r="H349"/>
      <c r="I349"/>
      <c r="J349"/>
      <c r="K349"/>
      <c r="L349"/>
      <c r="M349"/>
    </row>
    <row r="350" spans="2:13" ht="12.75">
      <c r="B350"/>
      <c r="D350"/>
      <c r="E350"/>
      <c r="H350"/>
      <c r="I350"/>
      <c r="J350"/>
      <c r="K350"/>
      <c r="L350"/>
      <c r="M350"/>
    </row>
    <row r="351" spans="2:13" ht="12.75">
      <c r="B351"/>
      <c r="D351"/>
      <c r="E351"/>
      <c r="H351"/>
      <c r="I351"/>
      <c r="J351"/>
      <c r="K351"/>
      <c r="L351"/>
      <c r="M351"/>
    </row>
    <row r="352" spans="2:13" ht="12.75">
      <c r="B352"/>
      <c r="D352"/>
      <c r="E352"/>
      <c r="H352"/>
      <c r="I352"/>
      <c r="J352"/>
      <c r="K352"/>
      <c r="L352"/>
      <c r="M352"/>
    </row>
    <row r="353" spans="2:13" ht="12.75">
      <c r="B353"/>
      <c r="D353"/>
      <c r="E353"/>
      <c r="H353"/>
      <c r="I353"/>
      <c r="J353"/>
      <c r="K353"/>
      <c r="L353"/>
      <c r="M353"/>
    </row>
    <row r="354" spans="2:13" ht="12.75">
      <c r="B354"/>
      <c r="D354"/>
      <c r="E354"/>
      <c r="H354"/>
      <c r="I354"/>
      <c r="J354"/>
      <c r="K354"/>
      <c r="L354"/>
      <c r="M354"/>
    </row>
    <row r="355" spans="2:13" ht="12.75">
      <c r="B355"/>
      <c r="D355"/>
      <c r="E355"/>
      <c r="H355"/>
      <c r="I355"/>
      <c r="J355"/>
      <c r="K355"/>
      <c r="L355"/>
      <c r="M355"/>
    </row>
    <row r="356" spans="2:13" ht="12.75">
      <c r="B356"/>
      <c r="D356"/>
      <c r="E356"/>
      <c r="H356"/>
      <c r="I356"/>
      <c r="J356"/>
      <c r="K356"/>
      <c r="L356"/>
      <c r="M356"/>
    </row>
    <row r="357" spans="2:13" ht="12.75">
      <c r="B357"/>
      <c r="D357"/>
      <c r="E357"/>
      <c r="H357"/>
      <c r="I357"/>
      <c r="J357"/>
      <c r="K357"/>
      <c r="L357"/>
      <c r="M357"/>
    </row>
    <row r="358" spans="2:13" ht="12.75">
      <c r="B358"/>
      <c r="D358"/>
      <c r="E358"/>
      <c r="H358"/>
      <c r="I358"/>
      <c r="J358"/>
      <c r="K358"/>
      <c r="L358"/>
      <c r="M358"/>
    </row>
    <row r="359" spans="2:13" ht="12.75">
      <c r="B359"/>
      <c r="D359"/>
      <c r="E359"/>
      <c r="H359"/>
      <c r="I359"/>
      <c r="J359"/>
      <c r="K359"/>
      <c r="L359"/>
      <c r="M359"/>
    </row>
    <row r="360" spans="2:13" ht="12.75">
      <c r="B360"/>
      <c r="D360"/>
      <c r="E360"/>
      <c r="H360"/>
      <c r="I360"/>
      <c r="J360"/>
      <c r="K360"/>
      <c r="L360"/>
      <c r="M360"/>
    </row>
    <row r="361" spans="2:13" ht="12.75">
      <c r="B361"/>
      <c r="D361"/>
      <c r="E361"/>
      <c r="H361"/>
      <c r="I361"/>
      <c r="J361"/>
      <c r="K361"/>
      <c r="L361"/>
      <c r="M361"/>
    </row>
    <row r="362" spans="2:13" ht="12.75">
      <c r="B362"/>
      <c r="D362"/>
      <c r="E362"/>
      <c r="H362"/>
      <c r="I362"/>
      <c r="J362"/>
      <c r="K362"/>
      <c r="L362"/>
      <c r="M362"/>
    </row>
    <row r="363" spans="2:13" ht="12.75">
      <c r="B363"/>
      <c r="D363"/>
      <c r="E363"/>
      <c r="H363"/>
      <c r="I363"/>
      <c r="J363"/>
      <c r="K363"/>
      <c r="L363"/>
      <c r="M363"/>
    </row>
    <row r="364" spans="2:13" ht="12.75">
      <c r="B364"/>
      <c r="D364"/>
      <c r="E364"/>
      <c r="H364"/>
      <c r="I364"/>
      <c r="J364"/>
      <c r="K364"/>
      <c r="L364"/>
      <c r="M364"/>
    </row>
    <row r="365" spans="2:13" ht="12.75">
      <c r="B365"/>
      <c r="D365"/>
      <c r="E365"/>
      <c r="H365"/>
      <c r="I365"/>
      <c r="J365"/>
      <c r="K365"/>
      <c r="L365"/>
      <c r="M365"/>
    </row>
    <row r="366" spans="2:13" ht="12.75">
      <c r="B366"/>
      <c r="D366"/>
      <c r="E366"/>
      <c r="H366"/>
      <c r="I366"/>
      <c r="J366"/>
      <c r="K366"/>
      <c r="L366"/>
      <c r="M366"/>
    </row>
    <row r="367" spans="2:13" ht="12.75">
      <c r="B367"/>
      <c r="D367"/>
      <c r="E367"/>
      <c r="H367"/>
      <c r="I367"/>
      <c r="J367"/>
      <c r="K367"/>
      <c r="L367"/>
      <c r="M367"/>
    </row>
    <row r="368" spans="2:13" ht="12.75">
      <c r="B368"/>
      <c r="D368"/>
      <c r="E368"/>
      <c r="H368"/>
      <c r="I368"/>
      <c r="J368"/>
      <c r="K368"/>
      <c r="L368"/>
      <c r="M368"/>
    </row>
    <row r="369" spans="2:13" ht="12.75">
      <c r="B369"/>
      <c r="D369"/>
      <c r="E369"/>
      <c r="H369"/>
      <c r="I369"/>
      <c r="J369"/>
      <c r="K369"/>
      <c r="L369"/>
      <c r="M369"/>
    </row>
    <row r="370" spans="2:13" ht="12.75">
      <c r="B370"/>
      <c r="D370"/>
      <c r="E370"/>
      <c r="H370"/>
      <c r="I370"/>
      <c r="J370"/>
      <c r="K370"/>
      <c r="L370"/>
      <c r="M370"/>
    </row>
    <row r="371" spans="2:13" ht="12.75">
      <c r="B371"/>
      <c r="D371"/>
      <c r="E371"/>
      <c r="H371"/>
      <c r="I371"/>
      <c r="J371"/>
      <c r="K371"/>
      <c r="L371"/>
      <c r="M371"/>
    </row>
    <row r="372" spans="2:13" ht="12.75">
      <c r="B372"/>
      <c r="D372"/>
      <c r="E372"/>
      <c r="H372"/>
      <c r="I372"/>
      <c r="J372"/>
      <c r="K372"/>
      <c r="L372"/>
      <c r="M372"/>
    </row>
    <row r="373" spans="2:13" ht="12.75">
      <c r="B373"/>
      <c r="D373"/>
      <c r="E373"/>
      <c r="H373"/>
      <c r="I373"/>
      <c r="J373"/>
      <c r="K373"/>
      <c r="L373"/>
      <c r="M373"/>
    </row>
    <row r="374" spans="2:13" ht="12.75">
      <c r="B374"/>
      <c r="D374"/>
      <c r="E374"/>
      <c r="H374"/>
      <c r="I374"/>
      <c r="J374"/>
      <c r="K374"/>
      <c r="L374"/>
      <c r="M374"/>
    </row>
    <row r="375" spans="2:13" ht="12.75">
      <c r="B375"/>
      <c r="D375"/>
      <c r="E375"/>
      <c r="H375"/>
      <c r="I375"/>
      <c r="J375"/>
      <c r="K375"/>
      <c r="L375"/>
      <c r="M375"/>
    </row>
    <row r="376" spans="2:13" ht="12.75">
      <c r="B376"/>
      <c r="D376"/>
      <c r="E376"/>
      <c r="H376"/>
      <c r="I376"/>
      <c r="J376"/>
      <c r="K376"/>
      <c r="L376"/>
      <c r="M376"/>
    </row>
    <row r="377" spans="2:13" ht="12.75">
      <c r="B377"/>
      <c r="D377"/>
      <c r="E377"/>
      <c r="H377"/>
      <c r="I377"/>
      <c r="J377"/>
      <c r="K377"/>
      <c r="L377"/>
      <c r="M377"/>
    </row>
    <row r="378" spans="2:13" ht="12.75">
      <c r="B378"/>
      <c r="D378"/>
      <c r="E378"/>
      <c r="H378"/>
      <c r="I378"/>
      <c r="J378"/>
      <c r="K378"/>
      <c r="L378"/>
      <c r="M378"/>
    </row>
    <row r="379" spans="2:13" ht="12.75">
      <c r="B379"/>
      <c r="D379"/>
      <c r="E379"/>
      <c r="H379"/>
      <c r="I379"/>
      <c r="J379"/>
      <c r="K379"/>
      <c r="L379"/>
      <c r="M379"/>
    </row>
    <row r="380" spans="2:13" ht="12.75">
      <c r="B380"/>
      <c r="D380"/>
      <c r="E380"/>
      <c r="H380"/>
      <c r="I380"/>
      <c r="J380"/>
      <c r="K380"/>
      <c r="L380"/>
      <c r="M380"/>
    </row>
    <row r="381" spans="2:13" ht="12.75">
      <c r="B381"/>
      <c r="D381"/>
      <c r="E381"/>
      <c r="H381"/>
      <c r="I381"/>
      <c r="J381"/>
      <c r="K381"/>
      <c r="L381"/>
      <c r="M381"/>
    </row>
    <row r="382" spans="2:13" ht="12.75">
      <c r="B382"/>
      <c r="D382"/>
      <c r="E382"/>
      <c r="H382"/>
      <c r="I382"/>
      <c r="J382"/>
      <c r="K382"/>
      <c r="L382"/>
      <c r="M382"/>
    </row>
    <row r="383" spans="2:13" ht="12.75">
      <c r="B383"/>
      <c r="D383"/>
      <c r="E383"/>
      <c r="H383"/>
      <c r="I383"/>
      <c r="J383"/>
      <c r="K383"/>
      <c r="L383"/>
      <c r="M383"/>
    </row>
    <row r="384" spans="2:13" ht="12.75">
      <c r="B384"/>
      <c r="D384"/>
      <c r="E384"/>
      <c r="H384"/>
      <c r="I384"/>
      <c r="J384"/>
      <c r="K384"/>
      <c r="L384"/>
      <c r="M384"/>
    </row>
    <row r="385" spans="2:13" ht="12.75">
      <c r="B385"/>
      <c r="D385"/>
      <c r="E385"/>
      <c r="H385"/>
      <c r="I385"/>
      <c r="J385"/>
      <c r="K385"/>
      <c r="L385"/>
      <c r="M385"/>
    </row>
    <row r="386" spans="2:13" ht="12.75">
      <c r="B386"/>
      <c r="D386"/>
      <c r="E386"/>
      <c r="H386"/>
      <c r="I386"/>
      <c r="J386"/>
      <c r="K386"/>
      <c r="L386"/>
      <c r="M386"/>
    </row>
    <row r="387" spans="2:13" ht="12.75">
      <c r="B387"/>
      <c r="D387"/>
      <c r="E387"/>
      <c r="H387"/>
      <c r="I387"/>
      <c r="J387"/>
      <c r="K387"/>
      <c r="L387"/>
      <c r="M387"/>
    </row>
    <row r="388" spans="2:13" ht="12.75">
      <c r="B388"/>
      <c r="D388"/>
      <c r="E388"/>
      <c r="H388"/>
      <c r="I388"/>
      <c r="J388"/>
      <c r="K388"/>
      <c r="L388"/>
      <c r="M388"/>
    </row>
    <row r="389" spans="2:13" ht="12.75">
      <c r="B389"/>
      <c r="D389"/>
      <c r="E389"/>
      <c r="H389"/>
      <c r="I389"/>
      <c r="J389"/>
      <c r="K389"/>
      <c r="L389"/>
      <c r="M389"/>
    </row>
    <row r="390" spans="2:13" ht="12.75">
      <c r="B390"/>
      <c r="D390"/>
      <c r="E390"/>
      <c r="H390"/>
      <c r="I390"/>
      <c r="J390"/>
      <c r="K390"/>
      <c r="L390"/>
      <c r="M390"/>
    </row>
    <row r="391" spans="2:13" ht="12.75">
      <c r="B391"/>
      <c r="D391"/>
      <c r="E391"/>
      <c r="H391"/>
      <c r="I391"/>
      <c r="J391"/>
      <c r="K391"/>
      <c r="L391"/>
      <c r="M391"/>
    </row>
    <row r="392" spans="2:13" ht="12.75">
      <c r="B392"/>
      <c r="D392"/>
      <c r="E392"/>
      <c r="H392"/>
      <c r="I392"/>
      <c r="J392"/>
      <c r="K392"/>
      <c r="L392"/>
      <c r="M392"/>
    </row>
    <row r="393" spans="2:13" ht="12.75">
      <c r="B393"/>
      <c r="D393"/>
      <c r="E393"/>
      <c r="H393"/>
      <c r="I393"/>
      <c r="J393"/>
      <c r="K393"/>
      <c r="L393"/>
      <c r="M393"/>
    </row>
    <row r="394" spans="2:13" ht="12.75">
      <c r="B394"/>
      <c r="D394"/>
      <c r="E394"/>
      <c r="H394"/>
      <c r="I394"/>
      <c r="J394"/>
      <c r="K394"/>
      <c r="L394"/>
      <c r="M394"/>
    </row>
    <row r="395" spans="2:13" ht="12.75">
      <c r="B395"/>
      <c r="D395"/>
      <c r="E395"/>
      <c r="H395"/>
      <c r="I395"/>
      <c r="J395"/>
      <c r="K395"/>
      <c r="L395"/>
      <c r="M395"/>
    </row>
    <row r="396" spans="2:13" ht="12.75">
      <c r="B396"/>
      <c r="D396"/>
      <c r="E396"/>
      <c r="H396"/>
      <c r="I396"/>
      <c r="J396"/>
      <c r="K396"/>
      <c r="L396"/>
      <c r="M396"/>
    </row>
    <row r="397" spans="2:13" ht="12.75">
      <c r="B397"/>
      <c r="D397"/>
      <c r="E397"/>
      <c r="H397"/>
      <c r="I397"/>
      <c r="J397"/>
      <c r="K397"/>
      <c r="L397"/>
      <c r="M397"/>
    </row>
    <row r="398" spans="2:13" ht="12.75">
      <c r="B398"/>
      <c r="D398"/>
      <c r="E398"/>
      <c r="H398"/>
      <c r="I398"/>
      <c r="J398"/>
      <c r="K398"/>
      <c r="L398"/>
      <c r="M398"/>
    </row>
    <row r="399" spans="2:13" ht="12.75">
      <c r="B399"/>
      <c r="D399"/>
      <c r="E399"/>
      <c r="H399"/>
      <c r="I399"/>
      <c r="J399"/>
      <c r="K399"/>
      <c r="L399"/>
      <c r="M399"/>
    </row>
    <row r="400" spans="2:13" ht="12.75">
      <c r="B400"/>
      <c r="D400"/>
      <c r="E400"/>
      <c r="H400"/>
      <c r="I400"/>
      <c r="J400"/>
      <c r="K400"/>
      <c r="L400"/>
      <c r="M400"/>
    </row>
    <row r="401" spans="2:13" ht="12.75">
      <c r="B401"/>
      <c r="D401"/>
      <c r="E401"/>
      <c r="H401"/>
      <c r="I401"/>
      <c r="J401"/>
      <c r="K401"/>
      <c r="L401"/>
      <c r="M401"/>
    </row>
    <row r="402" spans="2:13" ht="12.75">
      <c r="B402"/>
      <c r="D402"/>
      <c r="E402"/>
      <c r="H402"/>
      <c r="I402"/>
      <c r="J402"/>
      <c r="K402"/>
      <c r="L402"/>
      <c r="M402"/>
    </row>
    <row r="403" spans="2:13" ht="12.75">
      <c r="B403"/>
      <c r="D403"/>
      <c r="E403"/>
      <c r="H403"/>
      <c r="I403"/>
      <c r="J403"/>
      <c r="K403"/>
      <c r="L403"/>
      <c r="M403"/>
    </row>
    <row r="404" spans="2:13" ht="12.75">
      <c r="B404"/>
      <c r="D404"/>
      <c r="E404"/>
      <c r="H404"/>
      <c r="I404"/>
      <c r="J404"/>
      <c r="K404"/>
      <c r="L404"/>
      <c r="M404"/>
    </row>
    <row r="405" spans="2:13" ht="12.75">
      <c r="B405"/>
      <c r="D405"/>
      <c r="E405"/>
      <c r="H405"/>
      <c r="I405"/>
      <c r="J405"/>
      <c r="K405"/>
      <c r="L405"/>
      <c r="M405"/>
    </row>
    <row r="406" spans="2:13" ht="12.75">
      <c r="B406"/>
      <c r="D406"/>
      <c r="E406"/>
      <c r="H406"/>
      <c r="I406"/>
      <c r="J406"/>
      <c r="K406"/>
      <c r="L406"/>
      <c r="M406"/>
    </row>
    <row r="407" spans="2:13" ht="12.75">
      <c r="B407"/>
      <c r="D407"/>
      <c r="E407"/>
      <c r="H407"/>
      <c r="I407"/>
      <c r="J407"/>
      <c r="K407"/>
      <c r="L407"/>
      <c r="M407"/>
    </row>
    <row r="408" spans="2:13" ht="12.75">
      <c r="B408"/>
      <c r="D408"/>
      <c r="E408"/>
      <c r="H408"/>
      <c r="I408"/>
      <c r="J408"/>
      <c r="K408"/>
      <c r="L408"/>
      <c r="M408"/>
    </row>
    <row r="409" spans="2:13" ht="12.75">
      <c r="B409"/>
      <c r="D409"/>
      <c r="E409"/>
      <c r="H409"/>
      <c r="I409"/>
      <c r="J409"/>
      <c r="K409"/>
      <c r="L409"/>
      <c r="M409"/>
    </row>
    <row r="410" spans="2:13" ht="12.75">
      <c r="B410"/>
      <c r="D410"/>
      <c r="E410"/>
      <c r="H410"/>
      <c r="I410"/>
      <c r="J410"/>
      <c r="K410"/>
      <c r="L410"/>
      <c r="M410"/>
    </row>
    <row r="411" spans="2:13" ht="12.75">
      <c r="B411"/>
      <c r="D411"/>
      <c r="E411"/>
      <c r="H411"/>
      <c r="I411"/>
      <c r="J411"/>
      <c r="K411"/>
      <c r="L411"/>
      <c r="M411"/>
    </row>
    <row r="412" spans="2:13" ht="12.75">
      <c r="B412"/>
      <c r="D412"/>
      <c r="E412"/>
      <c r="H412"/>
      <c r="I412"/>
      <c r="J412"/>
      <c r="K412"/>
      <c r="L412"/>
      <c r="M412"/>
    </row>
    <row r="413" spans="2:13" ht="12.75">
      <c r="B413"/>
      <c r="D413"/>
      <c r="E413"/>
      <c r="H413"/>
      <c r="I413"/>
      <c r="J413"/>
      <c r="K413"/>
      <c r="L413"/>
      <c r="M413"/>
    </row>
    <row r="414" spans="2:13" ht="12.75">
      <c r="B414"/>
      <c r="D414"/>
      <c r="E414"/>
      <c r="H414"/>
      <c r="I414"/>
      <c r="J414"/>
      <c r="K414"/>
      <c r="L414"/>
      <c r="M414"/>
    </row>
    <row r="415" spans="2:13" ht="12.75">
      <c r="B415"/>
      <c r="D415"/>
      <c r="E415"/>
      <c r="H415"/>
      <c r="I415"/>
      <c r="J415"/>
      <c r="K415"/>
      <c r="L415"/>
      <c r="M415"/>
    </row>
    <row r="416" spans="2:13" ht="12.75">
      <c r="B416"/>
      <c r="D416"/>
      <c r="E416"/>
      <c r="H416"/>
      <c r="I416"/>
      <c r="J416"/>
      <c r="K416"/>
      <c r="L416"/>
      <c r="M416"/>
    </row>
    <row r="417" spans="2:13" ht="12.75">
      <c r="B417"/>
      <c r="D417"/>
      <c r="E417"/>
      <c r="H417"/>
      <c r="I417"/>
      <c r="J417"/>
      <c r="K417"/>
      <c r="L417"/>
      <c r="M417"/>
    </row>
    <row r="418" spans="2:13" ht="12.75">
      <c r="B418"/>
      <c r="D418"/>
      <c r="E418"/>
      <c r="H418"/>
      <c r="I418"/>
      <c r="J418"/>
      <c r="K418"/>
      <c r="L418"/>
      <c r="M418"/>
    </row>
    <row r="419" spans="2:13" ht="12.75">
      <c r="B419"/>
      <c r="D419"/>
      <c r="E419"/>
      <c r="H419"/>
      <c r="I419"/>
      <c r="J419"/>
      <c r="K419"/>
      <c r="L419"/>
      <c r="M419"/>
    </row>
    <row r="420" spans="2:13" ht="12.75">
      <c r="B420"/>
      <c r="D420"/>
      <c r="E420"/>
      <c r="H420"/>
      <c r="I420"/>
      <c r="J420"/>
      <c r="K420"/>
      <c r="L420"/>
      <c r="M420"/>
    </row>
    <row r="421" spans="2:13" ht="12.75">
      <c r="B421"/>
      <c r="D421"/>
      <c r="E421"/>
      <c r="H421"/>
      <c r="I421"/>
      <c r="J421"/>
      <c r="K421"/>
      <c r="L421"/>
      <c r="M421"/>
    </row>
    <row r="422" spans="2:13" ht="12.75">
      <c r="B422"/>
      <c r="D422"/>
      <c r="E422"/>
      <c r="H422"/>
      <c r="I422"/>
      <c r="J422"/>
      <c r="K422"/>
      <c r="L422"/>
      <c r="M422"/>
    </row>
    <row r="423" spans="2:13" ht="12.75">
      <c r="B423"/>
      <c r="D423"/>
      <c r="E423"/>
      <c r="H423"/>
      <c r="I423"/>
      <c r="J423"/>
      <c r="K423"/>
      <c r="L423"/>
      <c r="M423"/>
    </row>
    <row r="424" spans="2:13" ht="12.75">
      <c r="B424"/>
      <c r="D424"/>
      <c r="E424"/>
      <c r="H424"/>
      <c r="I424"/>
      <c r="J424"/>
      <c r="K424"/>
      <c r="L424"/>
      <c r="M424"/>
    </row>
    <row r="425" spans="2:13" ht="12.75">
      <c r="B425"/>
      <c r="D425"/>
      <c r="E425"/>
      <c r="H425"/>
      <c r="I425"/>
      <c r="J425"/>
      <c r="K425"/>
      <c r="L425"/>
      <c r="M425"/>
    </row>
    <row r="426" spans="2:13" ht="12.75">
      <c r="B426"/>
      <c r="D426"/>
      <c r="E426"/>
      <c r="H426"/>
      <c r="I426"/>
      <c r="J426"/>
      <c r="K426"/>
      <c r="L426"/>
      <c r="M426"/>
    </row>
    <row r="427" spans="2:13" ht="12.75">
      <c r="B427"/>
      <c r="D427"/>
      <c r="E427"/>
      <c r="H427"/>
      <c r="I427"/>
      <c r="J427"/>
      <c r="K427"/>
      <c r="L427"/>
      <c r="M427"/>
    </row>
    <row r="428" spans="2:13" ht="12.75">
      <c r="B428"/>
      <c r="D428"/>
      <c r="E428"/>
      <c r="H428"/>
      <c r="I428"/>
      <c r="J428"/>
      <c r="K428"/>
      <c r="L428"/>
      <c r="M428"/>
    </row>
    <row r="429" spans="2:13" ht="12.75">
      <c r="B429"/>
      <c r="D429"/>
      <c r="E429"/>
      <c r="H429"/>
      <c r="I429"/>
      <c r="J429"/>
      <c r="K429"/>
      <c r="L429"/>
      <c r="M429"/>
    </row>
    <row r="430" spans="2:13" ht="12.75">
      <c r="B430"/>
      <c r="D430"/>
      <c r="E430"/>
      <c r="H430"/>
      <c r="I430"/>
      <c r="J430"/>
      <c r="K430"/>
      <c r="L430"/>
      <c r="M430"/>
    </row>
    <row r="431" spans="2:13" ht="12.75">
      <c r="B431"/>
      <c r="D431"/>
      <c r="E431"/>
      <c r="H431"/>
      <c r="I431"/>
      <c r="J431"/>
      <c r="K431"/>
      <c r="L431"/>
      <c r="M431"/>
    </row>
    <row r="432" spans="2:13" ht="12.75">
      <c r="B432"/>
      <c r="D432"/>
      <c r="E432"/>
      <c r="H432"/>
      <c r="I432"/>
      <c r="J432"/>
      <c r="K432"/>
      <c r="L432"/>
      <c r="M432"/>
    </row>
    <row r="433" spans="2:13" ht="12.75">
      <c r="B433"/>
      <c r="D433"/>
      <c r="E433"/>
      <c r="H433"/>
      <c r="I433"/>
      <c r="J433"/>
      <c r="K433"/>
      <c r="L433"/>
      <c r="M433"/>
    </row>
    <row r="434" spans="2:13" ht="12.75">
      <c r="B434"/>
      <c r="D434"/>
      <c r="E434"/>
      <c r="H434"/>
      <c r="I434"/>
      <c r="J434"/>
      <c r="K434"/>
      <c r="L434"/>
      <c r="M434"/>
    </row>
    <row r="435" spans="2:13" ht="12.75">
      <c r="B435"/>
      <c r="D435"/>
      <c r="E435"/>
      <c r="H435"/>
      <c r="I435"/>
      <c r="J435"/>
      <c r="K435"/>
      <c r="L435"/>
      <c r="M435"/>
    </row>
    <row r="436" spans="2:13" ht="12.75">
      <c r="B436"/>
      <c r="D436"/>
      <c r="E436"/>
      <c r="H436"/>
      <c r="I436"/>
      <c r="J436"/>
      <c r="K436"/>
      <c r="L436"/>
      <c r="M436"/>
    </row>
    <row r="437" spans="2:13" ht="12.75">
      <c r="B437"/>
      <c r="D437"/>
      <c r="E437"/>
      <c r="H437"/>
      <c r="I437"/>
      <c r="J437"/>
      <c r="K437"/>
      <c r="L437"/>
      <c r="M437"/>
    </row>
    <row r="438" spans="2:13" ht="12.75">
      <c r="B438"/>
      <c r="D438"/>
      <c r="E438"/>
      <c r="H438"/>
      <c r="I438"/>
      <c r="J438"/>
      <c r="K438"/>
      <c r="L438"/>
      <c r="M438"/>
    </row>
    <row r="439" spans="2:13" ht="12.75">
      <c r="B439"/>
      <c r="D439"/>
      <c r="E439"/>
      <c r="H439"/>
      <c r="I439"/>
      <c r="J439"/>
      <c r="K439"/>
      <c r="L439"/>
      <c r="M439"/>
    </row>
    <row r="440" spans="2:13" ht="12.75">
      <c r="B440"/>
      <c r="D440"/>
      <c r="E440"/>
      <c r="H440"/>
      <c r="I440"/>
      <c r="J440"/>
      <c r="K440"/>
      <c r="L440"/>
      <c r="M440"/>
    </row>
    <row r="441" spans="2:13" ht="12.75">
      <c r="B441"/>
      <c r="D441"/>
      <c r="E441"/>
      <c r="H441"/>
      <c r="I441"/>
      <c r="J441"/>
      <c r="K441"/>
      <c r="L441"/>
      <c r="M441"/>
    </row>
    <row r="442" spans="2:13" ht="12.75">
      <c r="B442"/>
      <c r="D442"/>
      <c r="E442"/>
      <c r="H442"/>
      <c r="I442"/>
      <c r="J442"/>
      <c r="K442"/>
      <c r="L442"/>
      <c r="M442"/>
    </row>
    <row r="443" spans="2:13" ht="12.75">
      <c r="B443"/>
      <c r="D443"/>
      <c r="E443"/>
      <c r="H443"/>
      <c r="I443"/>
      <c r="J443"/>
      <c r="K443"/>
      <c r="L443"/>
      <c r="M443"/>
    </row>
    <row r="444" spans="2:13" ht="12.75">
      <c r="B444"/>
      <c r="D444"/>
      <c r="E444"/>
      <c r="H444"/>
      <c r="I444"/>
      <c r="J444"/>
      <c r="K444"/>
      <c r="L444"/>
      <c r="M444"/>
    </row>
    <row r="445" spans="2:13" ht="12.75">
      <c r="B445"/>
      <c r="D445"/>
      <c r="E445"/>
      <c r="H445"/>
      <c r="I445"/>
      <c r="J445"/>
      <c r="K445"/>
      <c r="L445"/>
      <c r="M445"/>
    </row>
    <row r="446" spans="2:13" ht="12.75">
      <c r="B446"/>
      <c r="D446"/>
      <c r="E446"/>
      <c r="H446"/>
      <c r="I446"/>
      <c r="J446"/>
      <c r="K446"/>
      <c r="L446"/>
      <c r="M446"/>
    </row>
    <row r="447" spans="2:13" ht="12.75">
      <c r="B447"/>
      <c r="D447"/>
      <c r="E447"/>
      <c r="H447"/>
      <c r="I447"/>
      <c r="J447"/>
      <c r="K447"/>
      <c r="L447"/>
      <c r="M447"/>
    </row>
    <row r="448" spans="2:13" ht="12.75">
      <c r="B448"/>
      <c r="D448"/>
      <c r="E448"/>
      <c r="H448"/>
      <c r="I448"/>
      <c r="J448"/>
      <c r="K448"/>
      <c r="L448"/>
      <c r="M448"/>
    </row>
    <row r="449" spans="2:13" ht="12.75">
      <c r="B449"/>
      <c r="D449"/>
      <c r="E449"/>
      <c r="H449"/>
      <c r="I449"/>
      <c r="J449"/>
      <c r="K449"/>
      <c r="L449"/>
      <c r="M449"/>
    </row>
    <row r="450" spans="2:13" ht="12.75">
      <c r="B450"/>
      <c r="D450"/>
      <c r="E450"/>
      <c r="H450"/>
      <c r="I450"/>
      <c r="J450"/>
      <c r="K450"/>
      <c r="L450"/>
      <c r="M450"/>
    </row>
    <row r="451" spans="2:13" ht="12.75">
      <c r="B451"/>
      <c r="D451"/>
      <c r="E451"/>
      <c r="H451"/>
      <c r="I451"/>
      <c r="J451"/>
      <c r="K451"/>
      <c r="L451"/>
      <c r="M451"/>
    </row>
    <row r="452" spans="2:13" ht="12.75">
      <c r="B452"/>
      <c r="D452"/>
      <c r="E452"/>
      <c r="H452"/>
      <c r="I452"/>
      <c r="J452"/>
      <c r="K452"/>
      <c r="L452"/>
      <c r="M452"/>
    </row>
  </sheetData>
  <sheetProtection/>
  <autoFilter ref="A3:T287"/>
  <printOptions/>
  <pageMargins left="0.1968503937007874" right="0.1968503937007874" top="0.3937007874015748" bottom="0.984251968503937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stoklasova</dc:creator>
  <cp:keywords/>
  <dc:description/>
  <cp:lastModifiedBy>uzivatel</cp:lastModifiedBy>
  <dcterms:created xsi:type="dcterms:W3CDTF">2016-11-24T07:20:49Z</dcterms:created>
  <dcterms:modified xsi:type="dcterms:W3CDTF">2021-02-19T07:45:26Z</dcterms:modified>
  <cp:category/>
  <cp:version/>
  <cp:contentType/>
  <cp:contentStatus/>
</cp:coreProperties>
</file>