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O\Downloads\"/>
    </mc:Choice>
  </mc:AlternateContent>
  <xr:revisionPtr revIDLastSave="139" documentId="13_ncr:1_{4D0BD100-95D6-451E-B2EF-5B3E862543B5}" xr6:coauthVersionLast="47" xr6:coauthVersionMax="47" xr10:uidLastSave="{1220A04D-A05A-4350-80D1-14F250E6D4EB}"/>
  <bookViews>
    <workbookView xWindow="0" yWindow="0" windowWidth="25200" windowHeight="11175" xr2:uid="{00000000-000D-0000-FFFF-FFFF00000000}"/>
  </bookViews>
  <sheets>
    <sheet name="BPSCR 202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I40" i="1"/>
  <c r="I41" i="1"/>
  <c r="H3" i="1" l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2" i="1"/>
</calcChain>
</file>

<file path=xl/sharedStrings.xml><?xml version="1.0" encoding="utf-8"?>
<sst xmlns="http://schemas.openxmlformats.org/spreadsheetml/2006/main" count="133" uniqueCount="99">
  <si>
    <t>Č.</t>
  </si>
  <si>
    <t>Účo</t>
  </si>
  <si>
    <t>Jméno</t>
  </si>
  <si>
    <t>Obor</t>
  </si>
  <si>
    <t>Seminárka</t>
  </si>
  <si>
    <t>Průběžný test</t>
  </si>
  <si>
    <t>Zkouška</t>
  </si>
  <si>
    <t>Celkem</t>
  </si>
  <si>
    <t>Znamka</t>
  </si>
  <si>
    <t>UPDATE</t>
  </si>
  <si>
    <t>1.</t>
  </si>
  <si>
    <t>Antalová, Natálie</t>
  </si>
  <si>
    <t>OPF B_CRT CRTp [roč 2] (skupina KOC_48785)</t>
  </si>
  <si>
    <t>2.</t>
  </si>
  <si>
    <t>Bílková, Anna-Marie</t>
  </si>
  <si>
    <t xml:space="preserve">1) Průběžný online test během výukové části semestru přes IS SLU – 20 bodů </t>
  </si>
  <si>
    <t>3.</t>
  </si>
  <si>
    <t>Blažková, Barbora</t>
  </si>
  <si>
    <t xml:space="preserve">2) Seminární práce formou prezentace schváleného tématu na semináři - 20 bodů </t>
  </si>
  <si>
    <t>4.</t>
  </si>
  <si>
    <t>Brabcová, Jana</t>
  </si>
  <si>
    <t>3) Závěrečná online zkouška na univerzitě přes IS SLU – 60 bodů</t>
  </si>
  <si>
    <t>5.</t>
  </si>
  <si>
    <t>Denková, Barbora</t>
  </si>
  <si>
    <t>6.</t>
  </si>
  <si>
    <t>Dlabajová, Barbora</t>
  </si>
  <si>
    <t>7.</t>
  </si>
  <si>
    <t>Drapa, Adam</t>
  </si>
  <si>
    <t>Hodnocení:​</t>
  </si>
  <si>
    <t>8.</t>
  </si>
  <si>
    <t>Horáková, Denisa</t>
  </si>
  <si>
    <t>A   94 -100 b.​</t>
  </si>
  <si>
    <t>9.</t>
  </si>
  <si>
    <t>Hrubý, Daniel</t>
  </si>
  <si>
    <t>B   85 - 93b.​</t>
  </si>
  <si>
    <t>10.</t>
  </si>
  <si>
    <t>Charenzová, Marie</t>
  </si>
  <si>
    <t>C   77 - 84 b.​</t>
  </si>
  <si>
    <t>11.</t>
  </si>
  <si>
    <t>Chmelařová, Kateřina</t>
  </si>
  <si>
    <t>D   69 – 76 b.​</t>
  </si>
  <si>
    <t>12.</t>
  </si>
  <si>
    <t>Chroboková, Kristýna</t>
  </si>
  <si>
    <t>E   60 - 68 b.​</t>
  </si>
  <si>
    <t>13.</t>
  </si>
  <si>
    <t>Jandáková, Markéta</t>
  </si>
  <si>
    <t>F    0 - 59 b.​</t>
  </si>
  <si>
    <t>14.</t>
  </si>
  <si>
    <t>Janků, Kateřina</t>
  </si>
  <si>
    <t>15.</t>
  </si>
  <si>
    <t>Jindřichová, Veronika</t>
  </si>
  <si>
    <t>16.</t>
  </si>
  <si>
    <t>Koneszová, Natalia</t>
  </si>
  <si>
    <t>17.</t>
  </si>
  <si>
    <t>Kováčová, Nikola</t>
  </si>
  <si>
    <t>18.</t>
  </si>
  <si>
    <t>Kubalíková, Adriana</t>
  </si>
  <si>
    <t>19.</t>
  </si>
  <si>
    <t>Kukla, Denis</t>
  </si>
  <si>
    <t>20.</t>
  </si>
  <si>
    <t>Líčková, Tereza</t>
  </si>
  <si>
    <t>21.</t>
  </si>
  <si>
    <t>Míková, Tereza</t>
  </si>
  <si>
    <t>22.</t>
  </si>
  <si>
    <t>Navrátil, Petr</t>
  </si>
  <si>
    <t>23.</t>
  </si>
  <si>
    <t>Niemczyková, Jana</t>
  </si>
  <si>
    <t>24.</t>
  </si>
  <si>
    <t>Pavlonková, Natálie</t>
  </si>
  <si>
    <t>25.</t>
  </si>
  <si>
    <t>Říhová, Kristýna</t>
  </si>
  <si>
    <t>26.</t>
  </si>
  <si>
    <t>Sabelová, Sára</t>
  </si>
  <si>
    <t>OPF B_CRT CRTp [roč 1] (skupina KOC_48785)</t>
  </si>
  <si>
    <t>27.</t>
  </si>
  <si>
    <t>Samcová, Adriana</t>
  </si>
  <si>
    <t>28.</t>
  </si>
  <si>
    <t>Sedlářová, Veronika</t>
  </si>
  <si>
    <t>-</t>
  </si>
  <si>
    <t>29.</t>
  </si>
  <si>
    <t>Sládková, Adéla</t>
  </si>
  <si>
    <t>30.</t>
  </si>
  <si>
    <t>Stašová, Eliška</t>
  </si>
  <si>
    <t>31.</t>
  </si>
  <si>
    <t>Svojáková, Kateřina</t>
  </si>
  <si>
    <t>32.</t>
  </si>
  <si>
    <t>Sztalmachová, Tereza</t>
  </si>
  <si>
    <t>33.</t>
  </si>
  <si>
    <t>Tvrdík, Ondřej</t>
  </si>
  <si>
    <t>34.</t>
  </si>
  <si>
    <t>Vučenovičová, Magda</t>
  </si>
  <si>
    <t>35.</t>
  </si>
  <si>
    <t>Walková, Adéla</t>
  </si>
  <si>
    <t>36.</t>
  </si>
  <si>
    <t>Zuščák, Jan</t>
  </si>
  <si>
    <t>37.</t>
  </si>
  <si>
    <t>38.</t>
  </si>
  <si>
    <t>39.</t>
  </si>
  <si>
    <t>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</si>
</sst>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14" fontId="0" fillId="0" borderId="0" xfId="0" applyNumberFormat="1"/>
    <xf numFmtId="1" fontId="0" fillId="0" borderId="1" xfId="0" applyNumberFormat="1" applyBorder="1"/>
    <xf numFmtId="0" fontId="2" fillId="0" borderId="0" xfId="0" applyFont="1"/>
    <xf numFmtId="20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workbookViewId="0">
      <selection activeCell="G30" sqref="G30"/>
    </sheetView>
  </sheetViews>
  <sheetFormatPr defaultRowHeight="15"/>
  <cols>
    <col min="1" max="1" width="3.7109375" bestFit="1" customWidth="1"/>
    <col min="3" max="3" width="21.140625" bestFit="1" customWidth="1"/>
    <col min="4" max="4" width="41.28515625" bestFit="1" customWidth="1"/>
    <col min="5" max="5" width="10.42578125" bestFit="1" customWidth="1"/>
    <col min="6" max="6" width="13.42578125" bestFit="1" customWidth="1"/>
    <col min="7" max="7" width="8.28515625" bestFit="1" customWidth="1"/>
    <col min="9" max="9" width="10.42578125" bestFit="1" customWidth="1"/>
    <col min="12" max="12" width="10.85546875" bestFit="1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K1" s="3" t="s">
        <v>9</v>
      </c>
      <c r="L1" s="4">
        <v>44580</v>
      </c>
      <c r="M1" s="7">
        <v>0.58333333333333337</v>
      </c>
    </row>
    <row r="2" spans="1:13">
      <c r="A2" s="1" t="s">
        <v>10</v>
      </c>
      <c r="B2" s="1">
        <v>52706</v>
      </c>
      <c r="C2" s="1" t="s">
        <v>11</v>
      </c>
      <c r="D2" s="1" t="s">
        <v>12</v>
      </c>
      <c r="E2" s="1">
        <v>17</v>
      </c>
      <c r="F2" s="1">
        <v>17</v>
      </c>
      <c r="G2" s="1"/>
      <c r="H2" s="5">
        <f>SUM(E2:G2)</f>
        <v>34</v>
      </c>
      <c r="I2" s="1" t="str">
        <f>IF(H2="","",IF(H2&gt;=94,"A",IF(H2&gt;=85,"B",IF(H2&gt;=77,"C",IF(H2&gt;=69,"D",IF(H2&gt;=60,"E",IF(H2&lt;&gt;"","nevyhověl","")))))))</f>
        <v>nevyhověl</v>
      </c>
    </row>
    <row r="3" spans="1:13">
      <c r="A3" s="1" t="s">
        <v>13</v>
      </c>
      <c r="B3" s="1">
        <v>58123</v>
      </c>
      <c r="C3" s="1" t="s">
        <v>14</v>
      </c>
      <c r="D3" s="1" t="s">
        <v>12</v>
      </c>
      <c r="E3" s="1">
        <v>20</v>
      </c>
      <c r="F3" s="1">
        <v>13</v>
      </c>
      <c r="G3" s="1">
        <v>44</v>
      </c>
      <c r="H3" s="5">
        <f t="shared" ref="H3:H14" si="0">SUM(E3:G3)</f>
        <v>77</v>
      </c>
      <c r="I3" s="1" t="str">
        <f t="shared" ref="I3:I14" si="1">IF(H3="","",IF(H3&gt;=94,"A",IF(H3&gt;=85,"B",IF(H3&gt;=77,"C",IF(H3&gt;=69,"D",IF(H3&gt;=60,"E",IF(H3&lt;&gt;"","nevyhověl","")))))))</f>
        <v>C</v>
      </c>
      <c r="K3" t="s">
        <v>15</v>
      </c>
    </row>
    <row r="4" spans="1:13">
      <c r="A4" s="1" t="s">
        <v>16</v>
      </c>
      <c r="B4" s="1">
        <v>55676</v>
      </c>
      <c r="C4" s="1" t="s">
        <v>17</v>
      </c>
      <c r="D4" s="1" t="s">
        <v>12</v>
      </c>
      <c r="E4" s="1">
        <v>20</v>
      </c>
      <c r="F4" s="1">
        <v>16</v>
      </c>
      <c r="G4" s="1"/>
      <c r="H4" s="5">
        <f t="shared" si="0"/>
        <v>36</v>
      </c>
      <c r="I4" s="1" t="str">
        <f t="shared" si="1"/>
        <v>nevyhověl</v>
      </c>
      <c r="K4" t="s">
        <v>18</v>
      </c>
    </row>
    <row r="5" spans="1:13">
      <c r="A5" s="1" t="s">
        <v>19</v>
      </c>
      <c r="B5" s="1">
        <v>57937</v>
      </c>
      <c r="C5" s="1" t="s">
        <v>20</v>
      </c>
      <c r="D5" s="1" t="s">
        <v>12</v>
      </c>
      <c r="E5" s="1">
        <v>20</v>
      </c>
      <c r="F5" s="1">
        <v>14</v>
      </c>
      <c r="G5" s="1"/>
      <c r="H5" s="5">
        <f t="shared" si="0"/>
        <v>34</v>
      </c>
      <c r="I5" s="1" t="str">
        <f t="shared" si="1"/>
        <v>nevyhověl</v>
      </c>
      <c r="K5" t="s">
        <v>21</v>
      </c>
    </row>
    <row r="6" spans="1:13">
      <c r="A6" s="1" t="s">
        <v>22</v>
      </c>
      <c r="B6" s="1">
        <v>55372</v>
      </c>
      <c r="C6" s="1" t="s">
        <v>23</v>
      </c>
      <c r="D6" s="1" t="s">
        <v>12</v>
      </c>
      <c r="E6" s="1">
        <v>20</v>
      </c>
      <c r="F6" s="1">
        <v>17</v>
      </c>
      <c r="G6" s="1"/>
      <c r="H6" s="5">
        <f t="shared" si="0"/>
        <v>37</v>
      </c>
      <c r="I6" s="1" t="str">
        <f t="shared" si="1"/>
        <v>nevyhověl</v>
      </c>
    </row>
    <row r="7" spans="1:13">
      <c r="A7" s="1" t="s">
        <v>24</v>
      </c>
      <c r="B7" s="1">
        <v>56005</v>
      </c>
      <c r="C7" s="1" t="s">
        <v>25</v>
      </c>
      <c r="D7" s="1" t="s">
        <v>12</v>
      </c>
      <c r="E7" s="1">
        <v>20</v>
      </c>
      <c r="F7" s="1">
        <v>17</v>
      </c>
      <c r="G7" s="1"/>
      <c r="H7" s="5">
        <f t="shared" si="0"/>
        <v>37</v>
      </c>
      <c r="I7" s="1" t="str">
        <f t="shared" si="1"/>
        <v>nevyhověl</v>
      </c>
    </row>
    <row r="8" spans="1:13">
      <c r="A8" s="1" t="s">
        <v>26</v>
      </c>
      <c r="B8" s="1">
        <v>57760</v>
      </c>
      <c r="C8" s="1" t="s">
        <v>27</v>
      </c>
      <c r="D8" s="1" t="s">
        <v>12</v>
      </c>
      <c r="E8" s="1">
        <v>14</v>
      </c>
      <c r="F8" s="1">
        <v>15</v>
      </c>
      <c r="G8" s="1"/>
      <c r="H8" s="5">
        <f t="shared" si="0"/>
        <v>29</v>
      </c>
      <c r="I8" s="1" t="str">
        <f t="shared" si="1"/>
        <v>nevyhověl</v>
      </c>
      <c r="K8" s="6" t="s">
        <v>28</v>
      </c>
    </row>
    <row r="9" spans="1:13">
      <c r="A9" s="1" t="s">
        <v>29</v>
      </c>
      <c r="B9" s="1">
        <v>55746</v>
      </c>
      <c r="C9" s="1" t="s">
        <v>30</v>
      </c>
      <c r="D9" s="1" t="s">
        <v>12</v>
      </c>
      <c r="E9" s="1">
        <v>19</v>
      </c>
      <c r="F9" s="1">
        <v>17</v>
      </c>
      <c r="G9" s="1">
        <v>38</v>
      </c>
      <c r="H9" s="5">
        <f t="shared" si="0"/>
        <v>74</v>
      </c>
      <c r="I9" s="1" t="str">
        <f t="shared" si="1"/>
        <v>D</v>
      </c>
      <c r="K9" t="s">
        <v>31</v>
      </c>
    </row>
    <row r="10" spans="1:13">
      <c r="A10" s="1" t="s">
        <v>32</v>
      </c>
      <c r="B10" s="1">
        <v>57238</v>
      </c>
      <c r="C10" s="1" t="s">
        <v>33</v>
      </c>
      <c r="D10" s="1" t="s">
        <v>12</v>
      </c>
      <c r="E10" s="1">
        <v>19</v>
      </c>
      <c r="F10" s="1">
        <v>19</v>
      </c>
      <c r="G10" s="1">
        <v>34</v>
      </c>
      <c r="H10" s="5">
        <f t="shared" si="0"/>
        <v>72</v>
      </c>
      <c r="I10" s="1" t="str">
        <f t="shared" si="1"/>
        <v>D</v>
      </c>
      <c r="K10" t="s">
        <v>34</v>
      </c>
    </row>
    <row r="11" spans="1:13">
      <c r="A11" s="1" t="s">
        <v>35</v>
      </c>
      <c r="B11" s="1">
        <v>55602</v>
      </c>
      <c r="C11" s="1" t="s">
        <v>36</v>
      </c>
      <c r="D11" s="1" t="s">
        <v>12</v>
      </c>
      <c r="E11" s="1">
        <v>20</v>
      </c>
      <c r="F11" s="1">
        <v>0</v>
      </c>
      <c r="G11" s="1"/>
      <c r="H11" s="5">
        <f t="shared" si="0"/>
        <v>20</v>
      </c>
      <c r="I11" s="1" t="str">
        <f t="shared" si="1"/>
        <v>nevyhověl</v>
      </c>
      <c r="K11" t="s">
        <v>37</v>
      </c>
    </row>
    <row r="12" spans="1:13">
      <c r="A12" s="1" t="s">
        <v>38</v>
      </c>
      <c r="B12" s="1">
        <v>56091</v>
      </c>
      <c r="C12" s="1" t="s">
        <v>39</v>
      </c>
      <c r="D12" s="1" t="s">
        <v>12</v>
      </c>
      <c r="E12" s="1">
        <v>19</v>
      </c>
      <c r="F12" s="1">
        <v>16</v>
      </c>
      <c r="G12" s="1">
        <v>56</v>
      </c>
      <c r="H12" s="5">
        <f t="shared" si="0"/>
        <v>91</v>
      </c>
      <c r="I12" s="1" t="str">
        <f t="shared" si="1"/>
        <v>B</v>
      </c>
      <c r="K12" t="s">
        <v>40</v>
      </c>
    </row>
    <row r="13" spans="1:13">
      <c r="A13" s="1" t="s">
        <v>41</v>
      </c>
      <c r="B13" s="1">
        <v>56093</v>
      </c>
      <c r="C13" s="1" t="s">
        <v>42</v>
      </c>
      <c r="D13" s="1" t="s">
        <v>12</v>
      </c>
      <c r="E13" s="1">
        <v>19</v>
      </c>
      <c r="F13" s="1">
        <v>13</v>
      </c>
      <c r="G13" s="1"/>
      <c r="H13" s="5">
        <f t="shared" si="0"/>
        <v>32</v>
      </c>
      <c r="I13" s="1" t="str">
        <f t="shared" si="1"/>
        <v>nevyhověl</v>
      </c>
      <c r="K13" t="s">
        <v>43</v>
      </c>
    </row>
    <row r="14" spans="1:13">
      <c r="A14" s="1" t="s">
        <v>44</v>
      </c>
      <c r="B14" s="1">
        <v>58557</v>
      </c>
      <c r="C14" s="1" t="s">
        <v>45</v>
      </c>
      <c r="D14" s="1" t="s">
        <v>12</v>
      </c>
      <c r="E14" s="1">
        <v>15</v>
      </c>
      <c r="F14" s="1">
        <v>17</v>
      </c>
      <c r="G14" s="1"/>
      <c r="H14" s="5">
        <f t="shared" si="0"/>
        <v>32</v>
      </c>
      <c r="I14" s="1" t="str">
        <f t="shared" si="1"/>
        <v>nevyhověl</v>
      </c>
      <c r="K14" t="s">
        <v>46</v>
      </c>
    </row>
    <row r="15" spans="1:13">
      <c r="A15" s="1" t="s">
        <v>47</v>
      </c>
      <c r="B15" s="1">
        <v>57983</v>
      </c>
      <c r="C15" s="1" t="s">
        <v>48</v>
      </c>
      <c r="D15" s="1" t="s">
        <v>12</v>
      </c>
      <c r="E15" s="1">
        <v>20</v>
      </c>
      <c r="F15" s="1">
        <v>15</v>
      </c>
      <c r="G15" s="1"/>
      <c r="H15" s="5">
        <f t="shared" ref="H15:H41" si="2">SUM(E15:G15)</f>
        <v>35</v>
      </c>
      <c r="I15" s="1" t="str">
        <f t="shared" ref="I15:I41" si="3">IF(H15="","",IF(H15&gt;=94,"A",IF(H15&gt;=85,"B",IF(H15&gt;=77,"C",IF(H15&gt;=69,"D",IF(H15&gt;=60,"E",IF(H15&lt;&gt;"","nevyhověl","")))))))</f>
        <v>nevyhověl</v>
      </c>
    </row>
    <row r="16" spans="1:13">
      <c r="A16" s="1" t="s">
        <v>49</v>
      </c>
      <c r="B16" s="1">
        <v>56051</v>
      </c>
      <c r="C16" s="1" t="s">
        <v>50</v>
      </c>
      <c r="D16" s="1" t="s">
        <v>12</v>
      </c>
      <c r="E16" s="1">
        <v>18</v>
      </c>
      <c r="F16" s="1">
        <v>14</v>
      </c>
      <c r="G16" s="1"/>
      <c r="H16" s="5">
        <f t="shared" si="2"/>
        <v>32</v>
      </c>
      <c r="I16" s="1" t="str">
        <f t="shared" si="3"/>
        <v>nevyhověl</v>
      </c>
    </row>
    <row r="17" spans="1:9">
      <c r="A17" s="1" t="s">
        <v>51</v>
      </c>
      <c r="B17" s="1">
        <v>56143</v>
      </c>
      <c r="C17" s="1" t="s">
        <v>52</v>
      </c>
      <c r="D17" s="1" t="s">
        <v>12</v>
      </c>
      <c r="E17" s="1">
        <v>20</v>
      </c>
      <c r="F17" s="1">
        <v>18</v>
      </c>
      <c r="G17" s="1"/>
      <c r="H17" s="5">
        <f t="shared" si="2"/>
        <v>38</v>
      </c>
      <c r="I17" s="1" t="str">
        <f t="shared" si="3"/>
        <v>nevyhověl</v>
      </c>
    </row>
    <row r="18" spans="1:9">
      <c r="A18" s="1" t="s">
        <v>53</v>
      </c>
      <c r="B18" s="1">
        <v>57728</v>
      </c>
      <c r="C18" s="1" t="s">
        <v>54</v>
      </c>
      <c r="D18" s="1" t="s">
        <v>12</v>
      </c>
      <c r="E18" s="1">
        <v>20</v>
      </c>
      <c r="F18" s="1">
        <v>12</v>
      </c>
      <c r="G18" s="1"/>
      <c r="H18" s="5">
        <f t="shared" si="2"/>
        <v>32</v>
      </c>
      <c r="I18" s="1" t="str">
        <f t="shared" si="3"/>
        <v>nevyhověl</v>
      </c>
    </row>
    <row r="19" spans="1:9">
      <c r="A19" s="1" t="s">
        <v>55</v>
      </c>
      <c r="B19" s="1">
        <v>56119</v>
      </c>
      <c r="C19" s="1" t="s">
        <v>56</v>
      </c>
      <c r="D19" s="1" t="s">
        <v>12</v>
      </c>
      <c r="E19" s="1">
        <v>19</v>
      </c>
      <c r="F19" s="1">
        <v>17</v>
      </c>
      <c r="G19" s="1"/>
      <c r="H19" s="5">
        <f t="shared" si="2"/>
        <v>36</v>
      </c>
      <c r="I19" s="1" t="str">
        <f t="shared" si="3"/>
        <v>nevyhověl</v>
      </c>
    </row>
    <row r="20" spans="1:9">
      <c r="A20" s="1" t="s">
        <v>57</v>
      </c>
      <c r="B20" s="1">
        <v>58520</v>
      </c>
      <c r="C20" s="1" t="s">
        <v>58</v>
      </c>
      <c r="D20" s="1" t="s">
        <v>12</v>
      </c>
      <c r="E20" s="1">
        <v>20</v>
      </c>
      <c r="F20" s="1">
        <v>13</v>
      </c>
      <c r="G20" s="1">
        <v>40</v>
      </c>
      <c r="H20" s="5">
        <f t="shared" si="2"/>
        <v>73</v>
      </c>
      <c r="I20" s="1" t="str">
        <f t="shared" si="3"/>
        <v>D</v>
      </c>
    </row>
    <row r="21" spans="1:9">
      <c r="A21" s="1" t="s">
        <v>59</v>
      </c>
      <c r="B21" s="1">
        <v>56224</v>
      </c>
      <c r="C21" s="1" t="s">
        <v>60</v>
      </c>
      <c r="D21" s="1" t="s">
        <v>12</v>
      </c>
      <c r="E21" s="1">
        <v>17</v>
      </c>
      <c r="F21" s="1">
        <v>17</v>
      </c>
      <c r="G21" s="1">
        <v>42</v>
      </c>
      <c r="H21" s="5">
        <f t="shared" si="2"/>
        <v>76</v>
      </c>
      <c r="I21" s="1" t="str">
        <f t="shared" si="3"/>
        <v>D</v>
      </c>
    </row>
    <row r="22" spans="1:9">
      <c r="A22" s="1" t="s">
        <v>61</v>
      </c>
      <c r="B22" s="1">
        <v>56101</v>
      </c>
      <c r="C22" s="1" t="s">
        <v>62</v>
      </c>
      <c r="D22" s="1" t="s">
        <v>12</v>
      </c>
      <c r="E22" s="1">
        <v>20</v>
      </c>
      <c r="F22" s="1">
        <v>18</v>
      </c>
      <c r="G22" s="1">
        <v>30</v>
      </c>
      <c r="H22" s="5">
        <f t="shared" si="2"/>
        <v>68</v>
      </c>
      <c r="I22" s="1" t="str">
        <f t="shared" si="3"/>
        <v>E</v>
      </c>
    </row>
    <row r="23" spans="1:9">
      <c r="A23" s="1" t="s">
        <v>63</v>
      </c>
      <c r="B23" s="1">
        <v>55341</v>
      </c>
      <c r="C23" s="1" t="s">
        <v>64</v>
      </c>
      <c r="D23" s="1" t="s">
        <v>12</v>
      </c>
      <c r="E23" s="1">
        <v>18</v>
      </c>
      <c r="F23" s="1">
        <v>14</v>
      </c>
      <c r="G23" s="1"/>
      <c r="H23" s="5">
        <f t="shared" si="2"/>
        <v>32</v>
      </c>
      <c r="I23" s="1" t="str">
        <f t="shared" si="3"/>
        <v>nevyhověl</v>
      </c>
    </row>
    <row r="24" spans="1:9">
      <c r="A24" s="1" t="s">
        <v>65</v>
      </c>
      <c r="B24" s="1">
        <v>55807</v>
      </c>
      <c r="C24" s="1" t="s">
        <v>66</v>
      </c>
      <c r="D24" s="1" t="s">
        <v>12</v>
      </c>
      <c r="E24" s="1">
        <v>20</v>
      </c>
      <c r="F24" s="1">
        <v>17</v>
      </c>
      <c r="G24" s="1">
        <v>50</v>
      </c>
      <c r="H24" s="5">
        <f t="shared" si="2"/>
        <v>87</v>
      </c>
      <c r="I24" s="1" t="str">
        <f t="shared" si="3"/>
        <v>B</v>
      </c>
    </row>
    <row r="25" spans="1:9">
      <c r="A25" s="1" t="s">
        <v>67</v>
      </c>
      <c r="B25" s="1">
        <v>56229</v>
      </c>
      <c r="C25" s="1" t="s">
        <v>68</v>
      </c>
      <c r="D25" s="1" t="s">
        <v>12</v>
      </c>
      <c r="E25" s="1">
        <v>20</v>
      </c>
      <c r="F25" s="1">
        <v>19</v>
      </c>
      <c r="G25" s="1"/>
      <c r="H25" s="5">
        <f t="shared" si="2"/>
        <v>39</v>
      </c>
      <c r="I25" s="1" t="str">
        <f t="shared" si="3"/>
        <v>nevyhověl</v>
      </c>
    </row>
    <row r="26" spans="1:9">
      <c r="A26" s="1" t="s">
        <v>69</v>
      </c>
      <c r="B26" s="1">
        <v>55280</v>
      </c>
      <c r="C26" s="1" t="s">
        <v>70</v>
      </c>
      <c r="D26" s="1" t="s">
        <v>12</v>
      </c>
      <c r="E26" s="1">
        <v>18</v>
      </c>
      <c r="F26" s="1">
        <v>15</v>
      </c>
      <c r="G26" s="1">
        <v>52</v>
      </c>
      <c r="H26" s="5">
        <f t="shared" si="2"/>
        <v>85</v>
      </c>
      <c r="I26" s="1" t="str">
        <f t="shared" si="3"/>
        <v>B</v>
      </c>
    </row>
    <row r="27" spans="1:9">
      <c r="A27" s="1" t="s">
        <v>71</v>
      </c>
      <c r="B27" s="1">
        <v>58973</v>
      </c>
      <c r="C27" s="8" t="s">
        <v>72</v>
      </c>
      <c r="D27" s="1" t="s">
        <v>73</v>
      </c>
      <c r="E27" s="8">
        <v>0</v>
      </c>
      <c r="F27" s="8">
        <v>0</v>
      </c>
      <c r="G27" s="1"/>
      <c r="H27" s="5">
        <f t="shared" si="2"/>
        <v>0</v>
      </c>
      <c r="I27" s="1" t="str">
        <f t="shared" si="3"/>
        <v>nevyhověl</v>
      </c>
    </row>
    <row r="28" spans="1:9">
      <c r="A28" s="1" t="s">
        <v>74</v>
      </c>
      <c r="B28" s="1">
        <v>55309</v>
      </c>
      <c r="C28" s="1" t="s">
        <v>75</v>
      </c>
      <c r="D28" s="1" t="s">
        <v>12</v>
      </c>
      <c r="E28" s="1">
        <v>18</v>
      </c>
      <c r="F28" s="1">
        <v>15</v>
      </c>
      <c r="G28" s="1"/>
      <c r="H28" s="5">
        <f t="shared" si="2"/>
        <v>33</v>
      </c>
      <c r="I28" s="1" t="str">
        <f t="shared" si="3"/>
        <v>nevyhověl</v>
      </c>
    </row>
    <row r="29" spans="1:9">
      <c r="A29" s="1" t="s">
        <v>76</v>
      </c>
      <c r="B29" s="1">
        <v>56178</v>
      </c>
      <c r="C29" s="1" t="s">
        <v>77</v>
      </c>
      <c r="D29" s="1" t="s">
        <v>12</v>
      </c>
      <c r="E29" s="1">
        <v>19</v>
      </c>
      <c r="F29" s="1">
        <v>18</v>
      </c>
      <c r="G29" s="9" t="s">
        <v>78</v>
      </c>
      <c r="H29" s="5">
        <f t="shared" si="2"/>
        <v>37</v>
      </c>
      <c r="I29" s="1" t="str">
        <f t="shared" si="3"/>
        <v>nevyhověl</v>
      </c>
    </row>
    <row r="30" spans="1:9">
      <c r="A30" s="1" t="s">
        <v>79</v>
      </c>
      <c r="B30" s="1">
        <v>55751</v>
      </c>
      <c r="C30" s="1" t="s">
        <v>80</v>
      </c>
      <c r="D30" s="1" t="s">
        <v>12</v>
      </c>
      <c r="E30" s="1">
        <v>20</v>
      </c>
      <c r="F30" s="1">
        <v>20</v>
      </c>
      <c r="G30" s="1">
        <v>32</v>
      </c>
      <c r="H30" s="5">
        <f t="shared" si="2"/>
        <v>72</v>
      </c>
      <c r="I30" s="1" t="str">
        <f t="shared" si="3"/>
        <v>D</v>
      </c>
    </row>
    <row r="31" spans="1:9">
      <c r="A31" s="1" t="s">
        <v>81</v>
      </c>
      <c r="B31" s="1">
        <v>55723</v>
      </c>
      <c r="C31" s="1" t="s">
        <v>82</v>
      </c>
      <c r="D31" s="1" t="s">
        <v>12</v>
      </c>
      <c r="E31" s="1">
        <v>19</v>
      </c>
      <c r="F31" s="1">
        <v>14</v>
      </c>
      <c r="G31" s="1"/>
      <c r="H31" s="5">
        <f t="shared" si="2"/>
        <v>33</v>
      </c>
      <c r="I31" s="1" t="str">
        <f t="shared" si="3"/>
        <v>nevyhověl</v>
      </c>
    </row>
    <row r="32" spans="1:9">
      <c r="A32" s="1" t="s">
        <v>83</v>
      </c>
      <c r="B32" s="1">
        <v>58048</v>
      </c>
      <c r="C32" s="1" t="s">
        <v>84</v>
      </c>
      <c r="D32" s="1" t="s">
        <v>12</v>
      </c>
      <c r="E32" s="1">
        <v>18</v>
      </c>
      <c r="F32" s="1">
        <v>19</v>
      </c>
      <c r="G32" s="1">
        <v>42</v>
      </c>
      <c r="H32" s="5">
        <f t="shared" si="2"/>
        <v>79</v>
      </c>
      <c r="I32" s="1" t="str">
        <f t="shared" si="3"/>
        <v>C</v>
      </c>
    </row>
    <row r="33" spans="1:9">
      <c r="A33" s="1" t="s">
        <v>85</v>
      </c>
      <c r="B33" s="1">
        <v>55734</v>
      </c>
      <c r="C33" s="1" t="s">
        <v>86</v>
      </c>
      <c r="D33" s="1" t="s">
        <v>12</v>
      </c>
      <c r="E33" s="1">
        <v>20</v>
      </c>
      <c r="F33" s="1">
        <v>14</v>
      </c>
      <c r="G33" s="1"/>
      <c r="H33" s="5">
        <f t="shared" si="2"/>
        <v>34</v>
      </c>
      <c r="I33" s="1" t="str">
        <f t="shared" si="3"/>
        <v>nevyhověl</v>
      </c>
    </row>
    <row r="34" spans="1:9">
      <c r="A34" s="1" t="s">
        <v>87</v>
      </c>
      <c r="B34" s="1">
        <v>54648</v>
      </c>
      <c r="C34" s="1" t="s">
        <v>88</v>
      </c>
      <c r="D34" s="1" t="s">
        <v>12</v>
      </c>
      <c r="E34" s="1">
        <v>18</v>
      </c>
      <c r="F34" s="1">
        <v>18</v>
      </c>
      <c r="G34" s="1">
        <v>32</v>
      </c>
      <c r="H34" s="5">
        <f t="shared" si="2"/>
        <v>68</v>
      </c>
      <c r="I34" s="1" t="str">
        <f t="shared" si="3"/>
        <v>E</v>
      </c>
    </row>
    <row r="35" spans="1:9">
      <c r="A35" s="1" t="s">
        <v>89</v>
      </c>
      <c r="B35" s="1">
        <v>55671</v>
      </c>
      <c r="C35" s="1" t="s">
        <v>90</v>
      </c>
      <c r="D35" s="1" t="s">
        <v>12</v>
      </c>
      <c r="E35" s="1">
        <v>19</v>
      </c>
      <c r="F35" s="1">
        <v>11</v>
      </c>
      <c r="G35" s="1">
        <v>38</v>
      </c>
      <c r="H35" s="5">
        <f t="shared" si="2"/>
        <v>68</v>
      </c>
      <c r="I35" s="1" t="str">
        <f t="shared" si="3"/>
        <v>E</v>
      </c>
    </row>
    <row r="36" spans="1:9">
      <c r="A36" s="1" t="s">
        <v>91</v>
      </c>
      <c r="B36" s="1">
        <v>55983</v>
      </c>
      <c r="C36" s="1" t="s">
        <v>92</v>
      </c>
      <c r="D36" s="1" t="s">
        <v>12</v>
      </c>
      <c r="E36" s="1">
        <v>19</v>
      </c>
      <c r="F36" s="1">
        <v>16</v>
      </c>
      <c r="G36" s="1"/>
      <c r="H36" s="5">
        <f t="shared" si="2"/>
        <v>35</v>
      </c>
      <c r="I36" s="1" t="str">
        <f t="shared" si="3"/>
        <v>nevyhověl</v>
      </c>
    </row>
    <row r="37" spans="1:9">
      <c r="A37" s="1" t="s">
        <v>93</v>
      </c>
      <c r="B37" s="1">
        <v>57981</v>
      </c>
      <c r="C37" s="8" t="s">
        <v>94</v>
      </c>
      <c r="D37" s="1" t="s">
        <v>12</v>
      </c>
      <c r="E37" s="8">
        <v>0</v>
      </c>
      <c r="F37" s="8">
        <v>0</v>
      </c>
      <c r="G37" s="1"/>
      <c r="H37" s="5">
        <f t="shared" si="2"/>
        <v>0</v>
      </c>
      <c r="I37" s="1" t="str">
        <f t="shared" si="3"/>
        <v>nevyhověl</v>
      </c>
    </row>
    <row r="38" spans="1:9">
      <c r="A38" s="1" t="s">
        <v>95</v>
      </c>
      <c r="B38" s="1"/>
      <c r="C38" s="1"/>
      <c r="D38" s="1"/>
      <c r="E38" s="1"/>
      <c r="F38" s="1"/>
      <c r="G38" s="1"/>
      <c r="H38" s="5"/>
      <c r="I38" s="1"/>
    </row>
    <row r="39" spans="1:9">
      <c r="A39" s="1" t="s">
        <v>96</v>
      </c>
      <c r="B39" s="1"/>
      <c r="C39" s="1"/>
      <c r="D39" s="1"/>
      <c r="E39" s="1"/>
      <c r="F39" s="1"/>
      <c r="G39" s="1"/>
      <c r="H39" s="5"/>
      <c r="I39" s="1"/>
    </row>
    <row r="40" spans="1:9">
      <c r="A40" s="1" t="s">
        <v>97</v>
      </c>
      <c r="B40" s="1"/>
      <c r="C40" s="1"/>
      <c r="D40" s="1"/>
      <c r="E40" s="1"/>
      <c r="F40" s="1"/>
      <c r="G40" s="1"/>
      <c r="H40" s="5"/>
      <c r="I40" s="1" t="str">
        <f t="shared" si="3"/>
        <v/>
      </c>
    </row>
    <row r="41" spans="1:9">
      <c r="A41" s="1" t="s">
        <v>98</v>
      </c>
      <c r="B41" s="1"/>
      <c r="C41" s="1"/>
      <c r="D41" s="1"/>
      <c r="E41" s="1"/>
      <c r="F41" s="1"/>
      <c r="G41" s="1"/>
      <c r="H41" s="5"/>
      <c r="I41" s="1" t="str">
        <f t="shared" si="3"/>
        <v/>
      </c>
    </row>
  </sheetData>
  <pageMargins left="0.7" right="0.7" top="0.75" bottom="0.75" header="0.3" footer="0.3"/>
  <pageSetup paperSize="9"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42BFB3C238304E80CD846D5AAB95BD" ma:contentTypeVersion="2" ma:contentTypeDescription="Vytvoří nový dokument" ma:contentTypeScope="" ma:versionID="157946c17c6b5a16ee1ee50c7615c2b1">
  <xsd:schema xmlns:xsd="http://www.w3.org/2001/XMLSchema" xmlns:xs="http://www.w3.org/2001/XMLSchema" xmlns:p="http://schemas.microsoft.com/office/2006/metadata/properties" xmlns:ns2="3f101e68-cc75-431c-9c6a-76ad87270152" targetNamespace="http://schemas.microsoft.com/office/2006/metadata/properties" ma:root="true" ma:fieldsID="30c787427d0ee8fbdb134ee8ad9853d8" ns2:_="">
    <xsd:import namespace="3f101e68-cc75-431c-9c6a-76ad872701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01e68-cc75-431c-9c6a-76ad87270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19AA3E-F9E7-44AE-A665-5EBC478225CA}"/>
</file>

<file path=customXml/itemProps2.xml><?xml version="1.0" encoding="utf-8"?>
<ds:datastoreItem xmlns:ds="http://schemas.openxmlformats.org/officeDocument/2006/customXml" ds:itemID="{B7F1C28E-915B-4754-8081-DDCB3B051239}"/>
</file>

<file path=customXml/itemProps3.xml><?xml version="1.0" encoding="utf-8"?>
<ds:datastoreItem xmlns:ds="http://schemas.openxmlformats.org/officeDocument/2006/customXml" ds:itemID="{7F9DA67F-DB33-4CE4-BCE7-8C71425E91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Radim Dolák</cp:lastModifiedBy>
  <cp:revision/>
  <dcterms:created xsi:type="dcterms:W3CDTF">2020-11-16T11:02:55Z</dcterms:created>
  <dcterms:modified xsi:type="dcterms:W3CDTF">2022-01-19T13:09:41Z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0x010100E342BFB3C238304E80CD846D5AAB95BD</vt:lpwstr>
  </property>
</Properties>
</file>