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ot0001\Downloads\"/>
    </mc:Choice>
  </mc:AlternateContent>
  <xr:revisionPtr revIDLastSave="0" documentId="8_{BDAB1D40-D577-4DEA-8219-CE7FAFC81DA1}" xr6:coauthVersionLast="36" xr6:coauthVersionMax="36" xr10:uidLastSave="{00000000-0000-0000-0000-000000000000}"/>
  <bookViews>
    <workbookView xWindow="0" yWindow="0" windowWidth="28800" windowHeight="12105" xr2:uid="{39FBEEA6-B48E-4713-84B5-02D46B54743C}"/>
  </bookViews>
  <sheets>
    <sheet name="Chí-kvadrát test" sheetId="31" r:id="rId1"/>
    <sheet name="Tabulka" sheetId="32" r:id="rId2"/>
    <sheet name="Testy" sheetId="29" r:id="rId3"/>
    <sheet name="Společný výzkum" sheetId="33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9" i="31" l="1"/>
  <c r="C65" i="31"/>
  <c r="D63" i="31"/>
  <c r="D60" i="31"/>
  <c r="D61" i="31"/>
  <c r="D62" i="31"/>
  <c r="C60" i="31"/>
  <c r="C61" i="31"/>
  <c r="C62" i="31"/>
  <c r="C59" i="31"/>
  <c r="B63" i="31"/>
</calcChain>
</file>

<file path=xl/sharedStrings.xml><?xml version="1.0" encoding="utf-8"?>
<sst xmlns="http://schemas.openxmlformats.org/spreadsheetml/2006/main" count="87" uniqueCount="67">
  <si>
    <t>muž</t>
  </si>
  <si>
    <t>žena</t>
  </si>
  <si>
    <t>Podmínky použití testu</t>
  </si>
  <si>
    <t>Testové kritérium</t>
  </si>
  <si>
    <t>Rozdělení test. kritéria</t>
  </si>
  <si>
    <r>
      <t>X</t>
    </r>
    <r>
      <rPr>
        <sz val="12"/>
        <rFont val="Times New Roman"/>
        <family val="1"/>
        <charset val="238"/>
      </rPr>
      <t xml:space="preserve"> má </t>
    </r>
  </si>
  <si>
    <r>
      <t>s</t>
    </r>
    <r>
      <rPr>
        <sz val="12"/>
        <rFont val="Times New Roman"/>
        <family val="1"/>
        <charset val="238"/>
      </rPr>
      <t xml:space="preserve"> známo</t>
    </r>
  </si>
  <si>
    <r>
      <t>N</t>
    </r>
    <r>
      <rPr>
        <sz val="12"/>
        <rFont val="Times New Roman"/>
        <family val="1"/>
        <charset val="238"/>
      </rPr>
      <t>(0,1)</t>
    </r>
  </si>
  <si>
    <r>
      <t>s</t>
    </r>
    <r>
      <rPr>
        <sz val="12"/>
        <rFont val="Times New Roman"/>
        <family val="1"/>
        <charset val="238"/>
      </rPr>
      <t xml:space="preserve"> neznámo</t>
    </r>
  </si>
  <si>
    <r>
      <t>t</t>
    </r>
    <r>
      <rPr>
        <sz val="12"/>
        <rFont val="Times New Roman"/>
        <family val="1"/>
        <charset val="238"/>
      </rPr>
      <t>(</t>
    </r>
    <r>
      <rPr>
        <i/>
        <sz val="12"/>
        <rFont val="Times New Roman"/>
        <family val="1"/>
        <charset val="238"/>
      </rPr>
      <t>n</t>
    </r>
    <r>
      <rPr>
        <sz val="12"/>
        <rFont val="Times New Roman"/>
        <family val="1"/>
        <charset val="238"/>
      </rPr>
      <t>-1)</t>
    </r>
  </si>
  <si>
    <r>
      <t xml:space="preserve">X </t>
    </r>
    <r>
      <rPr>
        <sz val="12"/>
        <rFont val="Times New Roman"/>
        <family val="1"/>
        <charset val="238"/>
      </rPr>
      <t>má libovolné rozdělení</t>
    </r>
  </si>
  <si>
    <r>
      <t xml:space="preserve">přibližně </t>
    </r>
    <r>
      <rPr>
        <i/>
        <sz val="12"/>
        <rFont val="Times New Roman"/>
        <family val="1"/>
        <charset val="238"/>
      </rPr>
      <t>N</t>
    </r>
    <r>
      <rPr>
        <sz val="12"/>
        <rFont val="Times New Roman"/>
        <family val="1"/>
        <charset val="238"/>
      </rPr>
      <t>(0,1)</t>
    </r>
  </si>
  <si>
    <r>
      <t>X</t>
    </r>
    <r>
      <rPr>
        <sz val="12"/>
        <rFont val="Times New Roman"/>
        <family val="1"/>
        <charset val="238"/>
      </rPr>
      <t xml:space="preserve"> má libovolné rozdělení</t>
    </r>
  </si>
  <si>
    <r>
      <t>X</t>
    </r>
    <r>
      <rPr>
        <sz val="12"/>
        <rFont val="Times New Roman"/>
        <family val="1"/>
        <charset val="238"/>
      </rPr>
      <t xml:space="preserve"> má </t>
    </r>
    <r>
      <rPr>
        <i/>
        <sz val="12"/>
        <rFont val="Times New Roman"/>
        <family val="1"/>
        <charset val="238"/>
      </rPr>
      <t>E</t>
    </r>
    <r>
      <rPr>
        <sz val="12"/>
        <rFont val="Times New Roman"/>
        <family val="1"/>
        <charset val="238"/>
      </rPr>
      <t>(</t>
    </r>
    <r>
      <rPr>
        <i/>
        <sz val="12"/>
        <rFont val="Symbol"/>
        <family val="1"/>
        <charset val="2"/>
      </rPr>
      <t>d</t>
    </r>
    <r>
      <rPr>
        <sz val="12"/>
        <rFont val="Times New Roman"/>
        <family val="1"/>
        <charset val="238"/>
      </rPr>
      <t>)</t>
    </r>
  </si>
  <si>
    <r>
      <t>X</t>
    </r>
    <r>
      <rPr>
        <sz val="12"/>
        <rFont val="Times New Roman"/>
        <family val="1"/>
        <charset val="238"/>
      </rPr>
      <t xml:space="preserve"> má binomické rozdělení, par.</t>
    </r>
    <r>
      <rPr>
        <i/>
        <sz val="12"/>
        <rFont val="Times New Roman"/>
        <family val="1"/>
        <charset val="238"/>
      </rPr>
      <t xml:space="preserve"> p</t>
    </r>
  </si>
  <si>
    <t>test</t>
  </si>
  <si>
    <t>Rozdělení znaku X</t>
  </si>
  <si>
    <t>Dvoustr. nulová hypotéza</t>
  </si>
  <si>
    <r>
      <t>n</t>
    </r>
    <r>
      <rPr>
        <sz val="12"/>
        <rFont val="Times New Roman"/>
        <family val="1"/>
        <charset val="238"/>
      </rPr>
      <t xml:space="preserve"> &gt; 30 ,
</t>
    </r>
    <r>
      <rPr>
        <i/>
        <sz val="12"/>
        <rFont val="Symbol"/>
        <family val="1"/>
        <charset val="2"/>
      </rPr>
      <t>s</t>
    </r>
    <r>
      <rPr>
        <sz val="12"/>
        <rFont val="Times New Roman"/>
        <family val="1"/>
        <charset val="238"/>
      </rPr>
      <t xml:space="preserve">  známé</t>
    </r>
  </si>
  <si>
    <r>
      <t>n</t>
    </r>
    <r>
      <rPr>
        <sz val="12"/>
        <rFont val="Times New Roman"/>
        <family val="1"/>
        <charset val="238"/>
      </rPr>
      <t xml:space="preserve"> &gt; 30,  
</t>
    </r>
    <r>
      <rPr>
        <i/>
        <sz val="12"/>
        <rFont val="Symbol"/>
        <family val="1"/>
        <charset val="2"/>
      </rPr>
      <t>s</t>
    </r>
    <r>
      <rPr>
        <sz val="12"/>
        <rFont val="Times New Roman"/>
        <family val="1"/>
        <charset val="238"/>
      </rPr>
      <t xml:space="preserve">  neznámé</t>
    </r>
  </si>
  <si>
    <t>Chí-kvadrát test nezávislosti a dobré shody</t>
  </si>
  <si>
    <t>H0: kvalitativní znaky jsou nezávislé</t>
  </si>
  <si>
    <t>H1: kvalitativní znaky jsou závislé</t>
  </si>
  <si>
    <t>V tabulce jsou uvedeny výsledky průzkumu spokojenosti</t>
  </si>
  <si>
    <t>klientů s bankovními službami v závislosti na pohlaví:</t>
  </si>
  <si>
    <t>Proveďte test nezávislosti na hladině významnosti 0,05.</t>
  </si>
  <si>
    <t>n</t>
  </si>
  <si>
    <t>spokojen</t>
  </si>
  <si>
    <t>nespokojen</t>
  </si>
  <si>
    <t>Teoretické</t>
  </si>
  <si>
    <t>psí</t>
  </si>
  <si>
    <t>G</t>
  </si>
  <si>
    <t>Kritická hodnota</t>
  </si>
  <si>
    <t>Závěr</t>
  </si>
  <si>
    <t>H0: ….shoda….</t>
  </si>
  <si>
    <t>H1: ...neshoda….</t>
  </si>
  <si>
    <t xml:space="preserve">Z dodávky zboží jsme náhodně vybrali 200ks: </t>
  </si>
  <si>
    <t>150ks- 1.jakost, 30ks - 2.jakost, zbytek - 3.jakost.</t>
  </si>
  <si>
    <t>Testujte na hladině významnosti 0,05, zda dodavatel</t>
  </si>
  <si>
    <t>dodržel smlouvu.</t>
  </si>
  <si>
    <t>jakost</t>
  </si>
  <si>
    <t xml:space="preserve">četnosti </t>
  </si>
  <si>
    <t>teoretické</t>
  </si>
  <si>
    <t>testové kritérium</t>
  </si>
  <si>
    <t>1.</t>
  </si>
  <si>
    <t>2.</t>
  </si>
  <si>
    <t>3.</t>
  </si>
  <si>
    <r>
      <t>rozdělení  Chi-kvadrát</t>
    </r>
    <r>
      <rPr>
        <sz val="12"/>
        <color theme="1"/>
        <rFont val="Times New Roman"/>
        <family val="1"/>
        <charset val="238"/>
      </rPr>
      <t xml:space="preserve"> </t>
    </r>
  </si>
  <si>
    <r>
      <t>Dodavatel se zavázal, že</t>
    </r>
    <r>
      <rPr>
        <sz val="12"/>
        <color indexed="10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 xml:space="preserve">85% </t>
    </r>
    <r>
      <rPr>
        <sz val="12"/>
        <rFont val="Times New Roman"/>
        <family val="1"/>
        <charset val="238"/>
      </rPr>
      <t>zboží bude 1.jakosti,</t>
    </r>
  </si>
  <si>
    <r>
      <rPr>
        <sz val="12"/>
        <color theme="1"/>
        <rFont val="Times New Roman"/>
        <family val="1"/>
        <charset val="238"/>
      </rPr>
      <t xml:space="preserve">10% </t>
    </r>
    <r>
      <rPr>
        <sz val="12"/>
        <rFont val="Times New Roman"/>
        <family val="1"/>
        <charset val="238"/>
      </rPr>
      <t>bude 2.jakosti a zbytek tvoří zboží 3.jakosti.</t>
    </r>
  </si>
  <si>
    <r>
      <t xml:space="preserve"> </t>
    </r>
    <r>
      <rPr>
        <i/>
        <sz val="10"/>
        <color theme="0"/>
        <rFont val="Times New Roman"/>
        <family val="1"/>
        <charset val="238"/>
      </rPr>
      <t>df</t>
    </r>
    <r>
      <rPr>
        <sz val="10"/>
        <color theme="0"/>
        <rFont val="Times New Roman"/>
        <family val="1"/>
        <charset val="238"/>
      </rPr>
      <t xml:space="preserve">  \  </t>
    </r>
    <r>
      <rPr>
        <i/>
        <sz val="10"/>
        <color theme="0"/>
        <rFont val="Symbol"/>
        <family val="1"/>
        <charset val="2"/>
      </rPr>
      <t>a</t>
    </r>
  </si>
  <si>
    <t>Testujte s chybou 1%, zda jsou jednotlivé strany rovnoměrně zastoupeny:</t>
  </si>
  <si>
    <t>strany</t>
  </si>
  <si>
    <t>A</t>
  </si>
  <si>
    <t>B</t>
  </si>
  <si>
    <t>C</t>
  </si>
  <si>
    <t>D</t>
  </si>
  <si>
    <t>SPOLEČNÝ VÝZKUM NAJDETE NA NÍŽE UVEDENÉ ADRESE:</t>
  </si>
  <si>
    <t>https://docs.google.com/spreadsheets/d/1dWMuNrCunWcTusfM9iTVqPSQpMPhNnTJZ6ULMCOqwL4/edit#gid=233165408</t>
  </si>
  <si>
    <t>H0: shoda… strany jsou rovnoměrně zastoupeny</t>
  </si>
  <si>
    <t>H1: neshoda… strany nejsou rovnoměrně zastoupeny</t>
  </si>
  <si>
    <t>obor kritický</t>
  </si>
  <si>
    <t>obor přijetí</t>
  </si>
  <si>
    <t>G&lt;C</t>
  </si>
  <si>
    <t>Na 1% hladině významnosti H0 hypotézu nezamítáme, připouštíme její</t>
  </si>
  <si>
    <t>platnost, strany jsou rovnoměrně zastoupeny.</t>
  </si>
  <si>
    <t xml:space="preserve"> =CHISQ.INV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</si>
</sst>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2"/>
      <name val="Symbol"/>
      <family val="1"/>
      <charset val="2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rgb="FFFFFFFF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2"/>
      <color indexed="17"/>
      <name val="Times New Roman"/>
      <family val="1"/>
      <charset val="238"/>
    </font>
    <font>
      <b/>
      <sz val="12"/>
      <color theme="0"/>
      <name val="Times New Roman"/>
      <family val="1"/>
      <charset val="238"/>
    </font>
    <font>
      <sz val="10"/>
      <color theme="0"/>
      <name val="Times New Roman"/>
      <family val="1"/>
      <charset val="238"/>
    </font>
    <font>
      <i/>
      <sz val="10"/>
      <color theme="0"/>
      <name val="Times New Roman"/>
      <family val="1"/>
      <charset val="238"/>
    </font>
    <font>
      <i/>
      <sz val="10"/>
      <color theme="0"/>
      <name val="Symbol"/>
      <family val="1"/>
      <charset val="2"/>
    </font>
    <font>
      <b/>
      <sz val="11"/>
      <color theme="0"/>
      <name val="Times New Roman"/>
      <family val="1"/>
      <charset val="238"/>
    </font>
    <font>
      <sz val="11"/>
      <color rgb="FF497583"/>
      <name val="Times New Roman"/>
      <family val="1"/>
      <charset val="238"/>
    </font>
    <font>
      <sz val="10"/>
      <color theme="9" tint="-0.249977111117893"/>
      <name val="Times New Roman"/>
      <family val="1"/>
      <charset val="238"/>
    </font>
    <font>
      <sz val="9"/>
      <color theme="5" tint="-0.249977111117893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lightGray">
        <bgColor rgb="FFCCCCCC"/>
      </patternFill>
    </fill>
    <fill>
      <patternFill patternType="solid">
        <fgColor rgb="FF000000"/>
        <bgColor indexed="64"/>
      </patternFill>
    </fill>
    <fill>
      <patternFill patternType="solid">
        <fgColor rgb="FF008080"/>
        <bgColor indexed="64"/>
      </patternFill>
    </fill>
    <fill>
      <patternFill patternType="lightGray">
        <bgColor rgb="FF008080"/>
      </patternFill>
    </fill>
    <fill>
      <patternFill patternType="solid">
        <fgColor rgb="FF00CCFF"/>
        <bgColor indexed="64"/>
      </patternFill>
    </fill>
    <fill>
      <patternFill patternType="lightGray">
        <bgColor rgb="FF00CCFF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/>
      <right style="medium">
        <color indexed="64"/>
      </right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7">
    <xf numFmtId="0" fontId="0" fillId="0" borderId="0" xfId="0"/>
    <xf numFmtId="0" fontId="2" fillId="0" borderId="0" xfId="3"/>
    <xf numFmtId="0" fontId="5" fillId="0" borderId="8" xfId="3" applyFont="1" applyBorder="1" applyAlignment="1">
      <alignment horizontal="center" vertical="top" wrapText="1"/>
    </xf>
    <xf numFmtId="0" fontId="5" fillId="0" borderId="8" xfId="3" applyFont="1" applyBorder="1" applyAlignment="1">
      <alignment vertical="top" wrapText="1"/>
    </xf>
    <xf numFmtId="0" fontId="7" fillId="0" borderId="8" xfId="3" applyFont="1" applyBorder="1" applyAlignment="1">
      <alignment horizontal="center" vertical="center" wrapText="1"/>
    </xf>
    <xf numFmtId="0" fontId="5" fillId="0" borderId="8" xfId="3" applyFont="1" applyBorder="1" applyAlignment="1">
      <alignment wrapText="1"/>
    </xf>
    <xf numFmtId="0" fontId="9" fillId="0" borderId="2" xfId="0" applyFont="1" applyBorder="1" applyAlignment="1">
      <alignment horizontal="right" vertical="center" wrapText="1"/>
    </xf>
    <xf numFmtId="0" fontId="10" fillId="2" borderId="2" xfId="0" applyFont="1" applyFill="1" applyBorder="1" applyAlignment="1">
      <alignment horizontal="right" vertical="center" wrapText="1"/>
    </xf>
    <xf numFmtId="0" fontId="9" fillId="0" borderId="3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0" fontId="10" fillId="2" borderId="4" xfId="0" applyFont="1" applyFill="1" applyBorder="1" applyAlignment="1">
      <alignment horizontal="right" vertical="center" wrapText="1"/>
    </xf>
    <xf numFmtId="0" fontId="10" fillId="2" borderId="5" xfId="0" applyFont="1" applyFill="1" applyBorder="1" applyAlignment="1">
      <alignment horizontal="right" vertical="center" wrapText="1"/>
    </xf>
    <xf numFmtId="0" fontId="11" fillId="3" borderId="5" xfId="0" applyFont="1" applyFill="1" applyBorder="1" applyAlignment="1">
      <alignment horizontal="right" vertical="center" wrapText="1"/>
    </xf>
    <xf numFmtId="0" fontId="9" fillId="0" borderId="16" xfId="0" applyFont="1" applyBorder="1" applyAlignment="1">
      <alignment horizontal="right" vertical="center" wrapText="1"/>
    </xf>
    <xf numFmtId="0" fontId="9" fillId="0" borderId="17" xfId="0" applyFont="1" applyBorder="1" applyAlignment="1">
      <alignment horizontal="right" vertical="center" wrapText="1"/>
    </xf>
    <xf numFmtId="0" fontId="12" fillId="0" borderId="0" xfId="0" applyFont="1" applyAlignment="1">
      <alignment horizontal="left" vertical="center" indent="7"/>
    </xf>
    <xf numFmtId="0" fontId="13" fillId="4" borderId="0" xfId="0" applyFont="1" applyFill="1" applyAlignment="1">
      <alignment vertical="center"/>
    </xf>
    <xf numFmtId="0" fontId="5" fillId="0" borderId="0" xfId="3" applyFont="1"/>
    <xf numFmtId="0" fontId="4" fillId="0" borderId="0" xfId="0" applyFont="1"/>
    <xf numFmtId="0" fontId="5" fillId="0" borderId="8" xfId="3" applyFont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17" fillId="0" borderId="0" xfId="3" applyFont="1"/>
    <xf numFmtId="0" fontId="6" fillId="0" borderId="8" xfId="3" applyFont="1" applyBorder="1" applyAlignment="1">
      <alignment horizontal="center"/>
    </xf>
    <xf numFmtId="0" fontId="16" fillId="0" borderId="8" xfId="3" applyFont="1" applyBorder="1" applyAlignment="1">
      <alignment horizontal="center"/>
    </xf>
    <xf numFmtId="0" fontId="17" fillId="0" borderId="8" xfId="3" applyFont="1" applyBorder="1" applyAlignment="1">
      <alignment horizontal="center"/>
    </xf>
    <xf numFmtId="0" fontId="15" fillId="0" borderId="0" xfId="0" applyFont="1" applyBorder="1"/>
    <xf numFmtId="0" fontId="15" fillId="0" borderId="18" xfId="0" applyFont="1" applyBorder="1"/>
    <xf numFmtId="0" fontId="19" fillId="4" borderId="12" xfId="0" applyFont="1" applyFill="1" applyBorder="1" applyAlignment="1">
      <alignment horizontal="left" vertical="center" wrapText="1"/>
    </xf>
    <xf numFmtId="0" fontId="19" fillId="4" borderId="13" xfId="0" applyFont="1" applyFill="1" applyBorder="1" applyAlignment="1">
      <alignment horizontal="right" vertical="center" wrapText="1"/>
    </xf>
    <xf numFmtId="0" fontId="19" fillId="5" borderId="13" xfId="0" applyFont="1" applyFill="1" applyBorder="1" applyAlignment="1">
      <alignment horizontal="right" vertical="center" wrapText="1"/>
    </xf>
    <xf numFmtId="0" fontId="19" fillId="4" borderId="14" xfId="0" applyFont="1" applyFill="1" applyBorder="1" applyAlignment="1">
      <alignment horizontal="right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9" fillId="6" borderId="6" xfId="0" applyFont="1" applyFill="1" applyBorder="1" applyAlignment="1">
      <alignment horizontal="left" vertical="center" wrapText="1"/>
    </xf>
    <xf numFmtId="0" fontId="10" fillId="7" borderId="7" xfId="0" applyFont="1" applyFill="1" applyBorder="1" applyAlignment="1">
      <alignment horizontal="left" vertical="center" wrapText="1"/>
    </xf>
    <xf numFmtId="0" fontId="9" fillId="6" borderId="15" xfId="0" applyFont="1" applyFill="1" applyBorder="1" applyAlignment="1">
      <alignment horizontal="left" vertical="center" wrapText="1"/>
    </xf>
    <xf numFmtId="0" fontId="4" fillId="8" borderId="0" xfId="0" applyFont="1" applyFill="1"/>
    <xf numFmtId="0" fontId="6" fillId="6" borderId="11" xfId="3" applyFont="1" applyFill="1" applyBorder="1"/>
    <xf numFmtId="0" fontId="4" fillId="6" borderId="0" xfId="0" applyFont="1" applyFill="1"/>
    <xf numFmtId="0" fontId="0" fillId="6" borderId="0" xfId="0" applyFill="1"/>
    <xf numFmtId="0" fontId="22" fillId="4" borderId="0" xfId="0" applyFont="1" applyFill="1" applyAlignment="1">
      <alignment vertical="center"/>
    </xf>
    <xf numFmtId="0" fontId="23" fillId="0" borderId="0" xfId="0" applyFont="1"/>
    <xf numFmtId="0" fontId="5" fillId="0" borderId="8" xfId="3" applyFont="1" applyBorder="1" applyAlignment="1">
      <alignment wrapText="1"/>
    </xf>
    <xf numFmtId="0" fontId="5" fillId="0" borderId="8" xfId="3" applyFont="1" applyBorder="1" applyAlignment="1">
      <alignment horizontal="center" vertical="top" wrapText="1"/>
    </xf>
    <xf numFmtId="0" fontId="7" fillId="0" borderId="8" xfId="3" applyFont="1" applyBorder="1" applyAlignment="1">
      <alignment horizontal="center" vertical="center" wrapText="1"/>
    </xf>
    <xf numFmtId="0" fontId="5" fillId="0" borderId="8" xfId="3" applyFont="1" applyBorder="1" applyAlignment="1">
      <alignment vertical="top" wrapText="1"/>
    </xf>
    <xf numFmtId="0" fontId="5" fillId="0" borderId="9" xfId="3" applyFont="1" applyBorder="1" applyAlignment="1">
      <alignment horizontal="center" vertical="center" wrapText="1"/>
    </xf>
    <xf numFmtId="0" fontId="5" fillId="0" borderId="10" xfId="3" applyFont="1" applyBorder="1" applyAlignment="1">
      <alignment horizontal="center" vertical="center" wrapText="1"/>
    </xf>
    <xf numFmtId="0" fontId="7" fillId="0" borderId="8" xfId="3" applyFont="1" applyBorder="1" applyAlignment="1">
      <alignment horizontal="center" vertical="top" wrapText="1"/>
    </xf>
    <xf numFmtId="0" fontId="7" fillId="0" borderId="9" xfId="3" applyFont="1" applyBorder="1" applyAlignment="1">
      <alignment horizontal="center" vertical="center" wrapText="1"/>
    </xf>
    <xf numFmtId="0" fontId="7" fillId="0" borderId="10" xfId="3" applyFont="1" applyBorder="1" applyAlignment="1">
      <alignment horizontal="center" vertical="center" wrapText="1"/>
    </xf>
    <xf numFmtId="0" fontId="8" fillId="0" borderId="8" xfId="3" applyFont="1" applyBorder="1" applyAlignment="1">
      <alignment horizontal="center" vertical="center" wrapText="1"/>
    </xf>
    <xf numFmtId="0" fontId="18" fillId="4" borderId="8" xfId="3" applyFont="1" applyFill="1" applyBorder="1" applyAlignment="1">
      <alignment horizontal="center" vertical="center" wrapText="1"/>
    </xf>
    <xf numFmtId="0" fontId="5" fillId="9" borderId="0" xfId="3" applyFont="1" applyFill="1"/>
    <xf numFmtId="0" fontId="4" fillId="6" borderId="0" xfId="0" applyFont="1" applyFill="1" applyAlignment="1">
      <alignment horizontal="center"/>
    </xf>
    <xf numFmtId="0" fontId="24" fillId="0" borderId="0" xfId="0" applyFont="1"/>
    <xf numFmtId="0" fontId="25" fillId="0" borderId="0" xfId="0" applyFont="1"/>
  </cellXfs>
  <cellStyles count="10">
    <cellStyle name="Normální" xfId="0" builtinId="0"/>
    <cellStyle name="Normální 10" xfId="9" xr:uid="{4900AD43-726B-459B-87CA-566C8A94BF51}"/>
    <cellStyle name="normální 2" xfId="3" xr:uid="{8BC53D24-E965-40F6-BE09-07B9D5F8F2B8}"/>
    <cellStyle name="Normální 3" xfId="1" xr:uid="{4CDFAA20-98F6-4C41-AC1C-9D2F862F6F7B}"/>
    <cellStyle name="Normální 4" xfId="2" xr:uid="{C8AFDCAA-2A8B-4175-84D5-84232250DA93}"/>
    <cellStyle name="Normální 5" xfId="4" xr:uid="{A9221413-ED7A-400B-AFFE-235B53FAE60B}"/>
    <cellStyle name="Normální 6" xfId="5" xr:uid="{2972694F-6765-4006-BFF4-BCE71A73EF62}"/>
    <cellStyle name="Normální 7" xfId="6" xr:uid="{D31B41B8-1E35-4A68-ADAE-CA030FA33D9F}"/>
    <cellStyle name="Normální 8" xfId="7" xr:uid="{0B9EF0A8-22AB-4C25-A56B-EF661C1C7240}"/>
    <cellStyle name="Normální 9" xfId="8" xr:uid="{B313CDAB-A159-448D-8202-782ACB507B22}"/>
  </cellStyles>
  <dxfs count="0"/>
  <tableStyles count="0" defaultTableStyle="TableStyleMedium2" defaultPivotStyle="PivotStyleLight16"/>
  <colors>
    <mruColors>
      <color rgb="FF00CCFF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wmf"/><Relationship Id="rId1" Type="http://schemas.openxmlformats.org/officeDocument/2006/relationships/image" Target="../media/image2.w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1.wmf"/><Relationship Id="rId13" Type="http://schemas.openxmlformats.org/officeDocument/2006/relationships/image" Target="../media/image16.emf"/><Relationship Id="rId3" Type="http://schemas.openxmlformats.org/officeDocument/2006/relationships/image" Target="../media/image6.wmf"/><Relationship Id="rId7" Type="http://schemas.openxmlformats.org/officeDocument/2006/relationships/image" Target="../media/image10.emf"/><Relationship Id="rId12" Type="http://schemas.openxmlformats.org/officeDocument/2006/relationships/image" Target="../media/image15.wmf"/><Relationship Id="rId2" Type="http://schemas.openxmlformats.org/officeDocument/2006/relationships/image" Target="../media/image5.emf"/><Relationship Id="rId1" Type="http://schemas.openxmlformats.org/officeDocument/2006/relationships/image" Target="../media/image4.wmf"/><Relationship Id="rId6" Type="http://schemas.openxmlformats.org/officeDocument/2006/relationships/image" Target="../media/image9.wmf"/><Relationship Id="rId11" Type="http://schemas.openxmlformats.org/officeDocument/2006/relationships/image" Target="../media/image14.wmf"/><Relationship Id="rId5" Type="http://schemas.openxmlformats.org/officeDocument/2006/relationships/image" Target="../media/image8.wmf"/><Relationship Id="rId10" Type="http://schemas.openxmlformats.org/officeDocument/2006/relationships/image" Target="../media/image13.wmf"/><Relationship Id="rId4" Type="http://schemas.openxmlformats.org/officeDocument/2006/relationships/image" Target="../media/image7.wmf"/><Relationship Id="rId9" Type="http://schemas.openxmlformats.org/officeDocument/2006/relationships/image" Target="../media/image1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46672</xdr:colOff>
      <xdr:row>1</xdr:row>
      <xdr:rowOff>42863</xdr:rowOff>
    </xdr:from>
    <xdr:to>
      <xdr:col>7</xdr:col>
      <xdr:colOff>303847</xdr:colOff>
      <xdr:row>5</xdr:row>
      <xdr:rowOff>128588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5292" y="408623"/>
          <a:ext cx="2085975" cy="855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85725</xdr:colOff>
      <xdr:row>57</xdr:row>
      <xdr:rowOff>114300</xdr:rowOff>
    </xdr:from>
    <xdr:to>
      <xdr:col>8</xdr:col>
      <xdr:colOff>342900</xdr:colOff>
      <xdr:row>62</xdr:row>
      <xdr:rowOff>102871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10639425"/>
          <a:ext cx="2028825" cy="9886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390525</xdr:colOff>
      <xdr:row>66</xdr:row>
      <xdr:rowOff>114300</xdr:rowOff>
    </xdr:from>
    <xdr:to>
      <xdr:col>8</xdr:col>
      <xdr:colOff>76200</xdr:colOff>
      <xdr:row>66</xdr:row>
      <xdr:rowOff>114300</xdr:rowOff>
    </xdr:to>
    <xdr:cxnSp macro="">
      <xdr:nvCxnSpPr>
        <xdr:cNvPr id="5" name="Přímá spojnice 4">
          <a:extLst>
            <a:ext uri="{FF2B5EF4-FFF2-40B4-BE49-F238E27FC236}">
              <a16:creationId xmlns:a16="http://schemas.microsoft.com/office/drawing/2014/main" id="{7207AF18-7BEA-4538-A0B9-9B762E18DCA6}"/>
            </a:ext>
          </a:extLst>
        </xdr:cNvPr>
        <xdr:cNvCxnSpPr/>
      </xdr:nvCxnSpPr>
      <xdr:spPr>
        <a:xfrm>
          <a:off x="4467225" y="13239750"/>
          <a:ext cx="20478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200025</xdr:colOff>
      <xdr:row>66</xdr:row>
      <xdr:rowOff>38100</xdr:rowOff>
    </xdr:from>
    <xdr:to>
      <xdr:col>6</xdr:col>
      <xdr:colOff>200025</xdr:colOff>
      <xdr:row>66</xdr:row>
      <xdr:rowOff>133350</xdr:rowOff>
    </xdr:to>
    <xdr:cxnSp macro="">
      <xdr:nvCxnSpPr>
        <xdr:cNvPr id="8" name="Přímá spojnice 7">
          <a:extLst>
            <a:ext uri="{FF2B5EF4-FFF2-40B4-BE49-F238E27FC236}">
              <a16:creationId xmlns:a16="http://schemas.microsoft.com/office/drawing/2014/main" id="{D8DD7489-4B2F-49CC-9D11-E4541B8141A8}"/>
            </a:ext>
          </a:extLst>
        </xdr:cNvPr>
        <xdr:cNvCxnSpPr/>
      </xdr:nvCxnSpPr>
      <xdr:spPr>
        <a:xfrm flipV="1">
          <a:off x="5457825" y="13163550"/>
          <a:ext cx="0" cy="9525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202407</xdr:colOff>
      <xdr:row>66</xdr:row>
      <xdr:rowOff>35718</xdr:rowOff>
    </xdr:from>
    <xdr:to>
      <xdr:col>7</xdr:col>
      <xdr:colOff>511968</xdr:colOff>
      <xdr:row>66</xdr:row>
      <xdr:rowOff>35718</xdr:rowOff>
    </xdr:to>
    <xdr:cxnSp macro="">
      <xdr:nvCxnSpPr>
        <xdr:cNvPr id="10" name="Přímá spojnice se šipkou 9">
          <a:extLst>
            <a:ext uri="{FF2B5EF4-FFF2-40B4-BE49-F238E27FC236}">
              <a16:creationId xmlns:a16="http://schemas.microsoft.com/office/drawing/2014/main" id="{EC3B8A5F-6387-4289-A8F4-11A2CA29954B}"/>
            </a:ext>
          </a:extLst>
        </xdr:cNvPr>
        <xdr:cNvCxnSpPr/>
      </xdr:nvCxnSpPr>
      <xdr:spPr>
        <a:xfrm>
          <a:off x="5459016" y="13257609"/>
          <a:ext cx="898921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482203</xdr:colOff>
      <xdr:row>66</xdr:row>
      <xdr:rowOff>35718</xdr:rowOff>
    </xdr:from>
    <xdr:to>
      <xdr:col>6</xdr:col>
      <xdr:colOff>202407</xdr:colOff>
      <xdr:row>66</xdr:row>
      <xdr:rowOff>35718</xdr:rowOff>
    </xdr:to>
    <xdr:cxnSp macro="">
      <xdr:nvCxnSpPr>
        <xdr:cNvPr id="12" name="Přímá spojnice se šipkou 11">
          <a:extLst>
            <a:ext uri="{FF2B5EF4-FFF2-40B4-BE49-F238E27FC236}">
              <a16:creationId xmlns:a16="http://schemas.microsoft.com/office/drawing/2014/main" id="{0B67FDC5-A9C8-408B-8FC0-1D7E8D90CF92}"/>
            </a:ext>
          </a:extLst>
        </xdr:cNvPr>
        <xdr:cNvCxnSpPr/>
      </xdr:nvCxnSpPr>
      <xdr:spPr>
        <a:xfrm flipH="1">
          <a:off x="4560094" y="13257609"/>
          <a:ext cx="898922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583405</xdr:colOff>
      <xdr:row>66</xdr:row>
      <xdr:rowOff>148827</xdr:rowOff>
    </xdr:from>
    <xdr:to>
      <xdr:col>7</xdr:col>
      <xdr:colOff>95250</xdr:colOff>
      <xdr:row>68</xdr:row>
      <xdr:rowOff>29764</xdr:rowOff>
    </xdr:to>
    <xdr:sp macro="" textlink="">
      <xdr:nvSpPr>
        <xdr:cNvPr id="13" name="TextovéPole 12">
          <a:extLst>
            <a:ext uri="{FF2B5EF4-FFF2-40B4-BE49-F238E27FC236}">
              <a16:creationId xmlns:a16="http://schemas.microsoft.com/office/drawing/2014/main" id="{D9EF1CA6-084C-421B-BD01-DA9CE8838164}"/>
            </a:ext>
          </a:extLst>
        </xdr:cNvPr>
        <xdr:cNvSpPr txBox="1"/>
      </xdr:nvSpPr>
      <xdr:spPr>
        <a:xfrm>
          <a:off x="5250655" y="13370718"/>
          <a:ext cx="690564" cy="2619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000">
              <a:solidFill>
                <a:schemeClr val="accent2">
                  <a:lumMod val="75000"/>
                </a:schemeClr>
              </a:solidFill>
            </a:rPr>
            <a:t>C=11,34</a:t>
          </a:r>
        </a:p>
      </xdr:txBody>
    </xdr:sp>
    <xdr:clientData/>
  </xdr:twoCellAnchor>
  <xdr:twoCellAnchor>
    <xdr:from>
      <xdr:col>5</xdr:col>
      <xdr:colOff>107156</xdr:colOff>
      <xdr:row>66</xdr:row>
      <xdr:rowOff>83343</xdr:rowOff>
    </xdr:from>
    <xdr:to>
      <xdr:col>5</xdr:col>
      <xdr:colOff>107156</xdr:colOff>
      <xdr:row>66</xdr:row>
      <xdr:rowOff>154781</xdr:rowOff>
    </xdr:to>
    <xdr:cxnSp macro="">
      <xdr:nvCxnSpPr>
        <xdr:cNvPr id="15" name="Přímá spojnice 14">
          <a:extLst>
            <a:ext uri="{FF2B5EF4-FFF2-40B4-BE49-F238E27FC236}">
              <a16:creationId xmlns:a16="http://schemas.microsoft.com/office/drawing/2014/main" id="{9D8BE6AB-E10A-4ECB-A2C2-E264543A6E2E}"/>
            </a:ext>
          </a:extLst>
        </xdr:cNvPr>
        <xdr:cNvCxnSpPr/>
      </xdr:nvCxnSpPr>
      <xdr:spPr>
        <a:xfrm>
          <a:off x="4774406" y="13305234"/>
          <a:ext cx="0" cy="71438"/>
        </a:xfrm>
        <a:prstGeom prst="line">
          <a:avLst/>
        </a:prstGeom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4</xdr:col>
      <xdr:colOff>515539</xdr:colOff>
      <xdr:row>66</xdr:row>
      <xdr:rowOff>152398</xdr:rowOff>
    </xdr:from>
    <xdr:to>
      <xdr:col>5</xdr:col>
      <xdr:colOff>381000</xdr:colOff>
      <xdr:row>68</xdr:row>
      <xdr:rowOff>33335</xdr:rowOff>
    </xdr:to>
    <xdr:sp macro="" textlink="">
      <xdr:nvSpPr>
        <xdr:cNvPr id="17" name="TextovéPole 16">
          <a:extLst>
            <a:ext uri="{FF2B5EF4-FFF2-40B4-BE49-F238E27FC236}">
              <a16:creationId xmlns:a16="http://schemas.microsoft.com/office/drawing/2014/main" id="{2AC51F8D-4705-49B1-83C4-D35F96F30CEB}"/>
            </a:ext>
          </a:extLst>
        </xdr:cNvPr>
        <xdr:cNvSpPr txBox="1"/>
      </xdr:nvSpPr>
      <xdr:spPr>
        <a:xfrm>
          <a:off x="4593430" y="13374289"/>
          <a:ext cx="454820" cy="2619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000">
              <a:solidFill>
                <a:schemeClr val="accent1">
                  <a:lumMod val="60000"/>
                  <a:lumOff val="40000"/>
                </a:schemeClr>
              </a:solidFill>
            </a:rPr>
            <a:t>G=2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</xdr:row>
          <xdr:rowOff>76200</xdr:rowOff>
        </xdr:from>
        <xdr:to>
          <xdr:col>17</xdr:col>
          <xdr:colOff>514350</xdr:colOff>
          <xdr:row>12</xdr:row>
          <xdr:rowOff>19050</xdr:rowOff>
        </xdr:to>
        <xdr:sp macro="" textlink="">
          <xdr:nvSpPr>
            <xdr:cNvPr id="22529" name="Object 1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id="{00000000-0008-0000-0100-00000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0</xdr:row>
          <xdr:rowOff>190500</xdr:rowOff>
        </xdr:from>
        <xdr:to>
          <xdr:col>16</xdr:col>
          <xdr:colOff>504825</xdr:colOff>
          <xdr:row>1</xdr:row>
          <xdr:rowOff>238125</xdr:rowOff>
        </xdr:to>
        <xdr:sp macro="" textlink="">
          <xdr:nvSpPr>
            <xdr:cNvPr id="22530" name="Object 2" hidden="1">
              <a:extLst>
                <a:ext uri="{63B3BB69-23CF-44E3-9099-C40C66FF867C}">
                  <a14:compatExt spid="_x0000_s22530"/>
                </a:ext>
                <a:ext uri="{FF2B5EF4-FFF2-40B4-BE49-F238E27FC236}">
                  <a16:creationId xmlns:a16="http://schemas.microsoft.com/office/drawing/2014/main" id="{00000000-0008-0000-0100-000002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209550</xdr:colOff>
          <xdr:row>3</xdr:row>
          <xdr:rowOff>38100</xdr:rowOff>
        </xdr:from>
        <xdr:to>
          <xdr:col>1</xdr:col>
          <xdr:colOff>1219200</xdr:colOff>
          <xdr:row>3</xdr:row>
          <xdr:rowOff>180975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2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2</xdr:row>
          <xdr:rowOff>123825</xdr:rowOff>
        </xdr:from>
        <xdr:to>
          <xdr:col>3</xdr:col>
          <xdr:colOff>809625</xdr:colOff>
          <xdr:row>3</xdr:row>
          <xdr:rowOff>180975</xdr:rowOff>
        </xdr:to>
        <xdr:sp macro="" textlink="">
          <xdr:nvSpPr>
            <xdr:cNvPr id="14339" name="Object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2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180975</xdr:colOff>
          <xdr:row>2</xdr:row>
          <xdr:rowOff>85725</xdr:rowOff>
        </xdr:from>
        <xdr:to>
          <xdr:col>4</xdr:col>
          <xdr:colOff>1085850</xdr:colOff>
          <xdr:row>3</xdr:row>
          <xdr:rowOff>628650</xdr:rowOff>
        </xdr:to>
        <xdr:sp macro="" textlink="">
          <xdr:nvSpPr>
            <xdr:cNvPr id="14340" name="Object 4" hidden="1">
              <a:extLst>
                <a:ext uri="{63B3BB69-23CF-44E3-9099-C40C66FF867C}">
                  <a14:compatExt spid="_x0000_s14340"/>
                </a:ext>
                <a:ext uri="{FF2B5EF4-FFF2-40B4-BE49-F238E27FC236}">
                  <a16:creationId xmlns:a16="http://schemas.microsoft.com/office/drawing/2014/main" id="{00000000-0008-0000-0200-00000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276225</xdr:colOff>
          <xdr:row>5</xdr:row>
          <xdr:rowOff>28575</xdr:rowOff>
        </xdr:from>
        <xdr:to>
          <xdr:col>1</xdr:col>
          <xdr:colOff>1171575</xdr:colOff>
          <xdr:row>5</xdr:row>
          <xdr:rowOff>161925</xdr:rowOff>
        </xdr:to>
        <xdr:sp macro="" textlink="">
          <xdr:nvSpPr>
            <xdr:cNvPr id="14341" name="Object 5" hidden="1">
              <a:extLst>
                <a:ext uri="{63B3BB69-23CF-44E3-9099-C40C66FF867C}">
                  <a14:compatExt spid="_x0000_s14341"/>
                </a:ext>
                <a:ext uri="{FF2B5EF4-FFF2-40B4-BE49-F238E27FC236}">
                  <a16:creationId xmlns:a16="http://schemas.microsoft.com/office/drawing/2014/main" id="{00000000-0008-0000-0200-00000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247650</xdr:colOff>
          <xdr:row>4</xdr:row>
          <xdr:rowOff>142875</xdr:rowOff>
        </xdr:from>
        <xdr:to>
          <xdr:col>3</xdr:col>
          <xdr:colOff>666750</xdr:colOff>
          <xdr:row>5</xdr:row>
          <xdr:rowOff>161925</xdr:rowOff>
        </xdr:to>
        <xdr:sp macro="" textlink="">
          <xdr:nvSpPr>
            <xdr:cNvPr id="14342" name="Object 6" hidden="1">
              <a:extLst>
                <a:ext uri="{63B3BB69-23CF-44E3-9099-C40C66FF867C}">
                  <a14:compatExt spid="_x0000_s14342"/>
                </a:ext>
                <a:ext uri="{FF2B5EF4-FFF2-40B4-BE49-F238E27FC236}">
                  <a16:creationId xmlns:a16="http://schemas.microsoft.com/office/drawing/2014/main" id="{00000000-0008-0000-0200-00000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114300</xdr:colOff>
          <xdr:row>4</xdr:row>
          <xdr:rowOff>9525</xdr:rowOff>
        </xdr:from>
        <xdr:to>
          <xdr:col>4</xdr:col>
          <xdr:colOff>1104900</xdr:colOff>
          <xdr:row>5</xdr:row>
          <xdr:rowOff>447675</xdr:rowOff>
        </xdr:to>
        <xdr:sp macro="" textlink="">
          <xdr:nvSpPr>
            <xdr:cNvPr id="14343" name="Object 7" hidden="1">
              <a:extLst>
                <a:ext uri="{63B3BB69-23CF-44E3-9099-C40C66FF867C}">
                  <a14:compatExt spid="_x0000_s14343"/>
                </a:ext>
                <a:ext uri="{FF2B5EF4-FFF2-40B4-BE49-F238E27FC236}">
                  <a16:creationId xmlns:a16="http://schemas.microsoft.com/office/drawing/2014/main" id="{00000000-0008-0000-0200-00000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6</xdr:row>
          <xdr:rowOff>152400</xdr:rowOff>
        </xdr:from>
        <xdr:to>
          <xdr:col>5</xdr:col>
          <xdr:colOff>28575</xdr:colOff>
          <xdr:row>7</xdr:row>
          <xdr:rowOff>609600</xdr:rowOff>
        </xdr:to>
        <xdr:sp macro="" textlink="">
          <xdr:nvSpPr>
            <xdr:cNvPr id="14344" name="Object 8" hidden="1">
              <a:extLst>
                <a:ext uri="{63B3BB69-23CF-44E3-9099-C40C66FF867C}">
                  <a14:compatExt spid="_x0000_s14344"/>
                </a:ext>
                <a:ext uri="{FF2B5EF4-FFF2-40B4-BE49-F238E27FC236}">
                  <a16:creationId xmlns:a16="http://schemas.microsoft.com/office/drawing/2014/main" id="{00000000-0008-0000-0200-00000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276225</xdr:colOff>
          <xdr:row>8</xdr:row>
          <xdr:rowOff>285750</xdr:rowOff>
        </xdr:from>
        <xdr:to>
          <xdr:col>3</xdr:col>
          <xdr:colOff>695325</xdr:colOff>
          <xdr:row>8</xdr:row>
          <xdr:rowOff>476250</xdr:rowOff>
        </xdr:to>
        <xdr:sp macro="" textlink="">
          <xdr:nvSpPr>
            <xdr:cNvPr id="14345" name="Object 9" hidden="1">
              <a:extLst>
                <a:ext uri="{63B3BB69-23CF-44E3-9099-C40C66FF867C}">
                  <a14:compatExt spid="_x0000_s14345"/>
                </a:ext>
                <a:ext uri="{FF2B5EF4-FFF2-40B4-BE49-F238E27FC236}">
                  <a16:creationId xmlns:a16="http://schemas.microsoft.com/office/drawing/2014/main" id="{00000000-0008-0000-0200-00000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66675</xdr:colOff>
          <xdr:row>8</xdr:row>
          <xdr:rowOff>76200</xdr:rowOff>
        </xdr:from>
        <xdr:to>
          <xdr:col>4</xdr:col>
          <xdr:colOff>1162050</xdr:colOff>
          <xdr:row>8</xdr:row>
          <xdr:rowOff>600075</xdr:rowOff>
        </xdr:to>
        <xdr:sp macro="" textlink="">
          <xdr:nvSpPr>
            <xdr:cNvPr id="14346" name="Object 10" hidden="1">
              <a:extLst>
                <a:ext uri="{63B3BB69-23CF-44E3-9099-C40C66FF867C}">
                  <a14:compatExt spid="_x0000_s14346"/>
                </a:ext>
                <a:ext uri="{FF2B5EF4-FFF2-40B4-BE49-F238E27FC236}">
                  <a16:creationId xmlns:a16="http://schemas.microsoft.com/office/drawing/2014/main" id="{00000000-0008-0000-0200-00000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342900</xdr:colOff>
          <xdr:row>10</xdr:row>
          <xdr:rowOff>19050</xdr:rowOff>
        </xdr:from>
        <xdr:to>
          <xdr:col>1</xdr:col>
          <xdr:colOff>1047750</xdr:colOff>
          <xdr:row>10</xdr:row>
          <xdr:rowOff>238125</xdr:rowOff>
        </xdr:to>
        <xdr:sp macro="" textlink="">
          <xdr:nvSpPr>
            <xdr:cNvPr id="14347" name="Object 11" hidden="1">
              <a:extLst>
                <a:ext uri="{63B3BB69-23CF-44E3-9099-C40C66FF867C}">
                  <a14:compatExt spid="_x0000_s14347"/>
                </a:ext>
                <a:ext uri="{FF2B5EF4-FFF2-40B4-BE49-F238E27FC236}">
                  <a16:creationId xmlns:a16="http://schemas.microsoft.com/office/drawing/2014/main" id="{00000000-0008-0000-0200-00000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161925</xdr:colOff>
          <xdr:row>9</xdr:row>
          <xdr:rowOff>57150</xdr:rowOff>
        </xdr:from>
        <xdr:to>
          <xdr:col>3</xdr:col>
          <xdr:colOff>647700</xdr:colOff>
          <xdr:row>10</xdr:row>
          <xdr:rowOff>85725</xdr:rowOff>
        </xdr:to>
        <xdr:sp macro="" textlink="">
          <xdr:nvSpPr>
            <xdr:cNvPr id="14348" name="Object 12" hidden="1">
              <a:extLst>
                <a:ext uri="{63B3BB69-23CF-44E3-9099-C40C66FF867C}">
                  <a14:compatExt spid="_x0000_s14348"/>
                </a:ext>
                <a:ext uri="{FF2B5EF4-FFF2-40B4-BE49-F238E27FC236}">
                  <a16:creationId xmlns:a16="http://schemas.microsoft.com/office/drawing/2014/main" id="{00000000-0008-0000-0200-00000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76200</xdr:colOff>
          <xdr:row>9</xdr:row>
          <xdr:rowOff>0</xdr:rowOff>
        </xdr:from>
        <xdr:to>
          <xdr:col>4</xdr:col>
          <xdr:colOff>990600</xdr:colOff>
          <xdr:row>10</xdr:row>
          <xdr:rowOff>333375</xdr:rowOff>
        </xdr:to>
        <xdr:sp macro="" textlink="">
          <xdr:nvSpPr>
            <xdr:cNvPr id="14349" name="Object 13" hidden="1">
              <a:extLst>
                <a:ext uri="{63B3BB69-23CF-44E3-9099-C40C66FF867C}">
                  <a14:compatExt spid="_x0000_s14349"/>
                </a:ext>
                <a:ext uri="{FF2B5EF4-FFF2-40B4-BE49-F238E27FC236}">
                  <a16:creationId xmlns:a16="http://schemas.microsoft.com/office/drawing/2014/main" id="{00000000-0008-0000-0200-00000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266700</xdr:colOff>
          <xdr:row>9</xdr:row>
          <xdr:rowOff>161925</xdr:rowOff>
        </xdr:from>
        <xdr:to>
          <xdr:col>5</xdr:col>
          <xdr:colOff>819150</xdr:colOff>
          <xdr:row>10</xdr:row>
          <xdr:rowOff>180975</xdr:rowOff>
        </xdr:to>
        <xdr:sp macro="" textlink="">
          <xdr:nvSpPr>
            <xdr:cNvPr id="14350" name="Object 14" hidden="1">
              <a:extLst>
                <a:ext uri="{63B3BB69-23CF-44E3-9099-C40C66FF867C}">
                  <a14:compatExt spid="_x0000_s14350"/>
                </a:ext>
                <a:ext uri="{FF2B5EF4-FFF2-40B4-BE49-F238E27FC236}">
                  <a16:creationId xmlns:a16="http://schemas.microsoft.com/office/drawing/2014/main" id="{00000000-0008-0000-0200-00000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295275</xdr:colOff>
          <xdr:row>11</xdr:row>
          <xdr:rowOff>171450</xdr:rowOff>
        </xdr:from>
        <xdr:to>
          <xdr:col>3</xdr:col>
          <xdr:colOff>676275</xdr:colOff>
          <xdr:row>11</xdr:row>
          <xdr:rowOff>361950</xdr:rowOff>
        </xdr:to>
        <xdr:sp macro="" textlink="">
          <xdr:nvSpPr>
            <xdr:cNvPr id="14351" name="Object 15" hidden="1">
              <a:extLst>
                <a:ext uri="{63B3BB69-23CF-44E3-9099-C40C66FF867C}">
                  <a14:compatExt spid="_x0000_s14351"/>
                </a:ext>
                <a:ext uri="{FF2B5EF4-FFF2-40B4-BE49-F238E27FC236}">
                  <a16:creationId xmlns:a16="http://schemas.microsoft.com/office/drawing/2014/main" id="{00000000-0008-0000-0200-00000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257175</xdr:colOff>
          <xdr:row>11</xdr:row>
          <xdr:rowOff>104775</xdr:rowOff>
        </xdr:from>
        <xdr:to>
          <xdr:col>4</xdr:col>
          <xdr:colOff>781050</xdr:colOff>
          <xdr:row>11</xdr:row>
          <xdr:rowOff>514350</xdr:rowOff>
        </xdr:to>
        <xdr:sp macro="" textlink="">
          <xdr:nvSpPr>
            <xdr:cNvPr id="14352" name="Object 16" hidden="1">
              <a:extLst>
                <a:ext uri="{63B3BB69-23CF-44E3-9099-C40C66FF867C}">
                  <a14:compatExt spid="_x0000_s14352"/>
                </a:ext>
                <a:ext uri="{FF2B5EF4-FFF2-40B4-BE49-F238E27FC236}">
                  <a16:creationId xmlns:a16="http://schemas.microsoft.com/office/drawing/2014/main" id="{00000000-0008-0000-0200-00001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314325</xdr:colOff>
          <xdr:row>11</xdr:row>
          <xdr:rowOff>247650</xdr:rowOff>
        </xdr:from>
        <xdr:to>
          <xdr:col>5</xdr:col>
          <xdr:colOff>762000</xdr:colOff>
          <xdr:row>11</xdr:row>
          <xdr:rowOff>447675</xdr:rowOff>
        </xdr:to>
        <xdr:sp macro="" textlink="">
          <xdr:nvSpPr>
            <xdr:cNvPr id="14353" name="Object 17" hidden="1">
              <a:extLst>
                <a:ext uri="{63B3BB69-23CF-44E3-9099-C40C66FF867C}">
                  <a14:compatExt spid="_x0000_s14353"/>
                </a:ext>
                <a:ext uri="{FF2B5EF4-FFF2-40B4-BE49-F238E27FC236}">
                  <a16:creationId xmlns:a16="http://schemas.microsoft.com/office/drawing/2014/main" id="{00000000-0008-0000-0200-00001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323850</xdr:colOff>
          <xdr:row>12</xdr:row>
          <xdr:rowOff>361950</xdr:rowOff>
        </xdr:from>
        <xdr:to>
          <xdr:col>3</xdr:col>
          <xdr:colOff>714375</xdr:colOff>
          <xdr:row>12</xdr:row>
          <xdr:rowOff>552450</xdr:rowOff>
        </xdr:to>
        <xdr:sp macro="" textlink="">
          <xdr:nvSpPr>
            <xdr:cNvPr id="14354" name="Object 18" hidden="1">
              <a:extLst>
                <a:ext uri="{63B3BB69-23CF-44E3-9099-C40C66FF867C}">
                  <a14:compatExt spid="_x0000_s14354"/>
                </a:ext>
                <a:ext uri="{FF2B5EF4-FFF2-40B4-BE49-F238E27FC236}">
                  <a16:creationId xmlns:a16="http://schemas.microsoft.com/office/drawing/2014/main" id="{00000000-0008-0000-0200-00001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12</xdr:row>
          <xdr:rowOff>19050</xdr:rowOff>
        </xdr:from>
        <xdr:to>
          <xdr:col>4</xdr:col>
          <xdr:colOff>1038225</xdr:colOff>
          <xdr:row>12</xdr:row>
          <xdr:rowOff>857250</xdr:rowOff>
        </xdr:to>
        <xdr:sp macro="" textlink="">
          <xdr:nvSpPr>
            <xdr:cNvPr id="14355" name="Object 19" hidden="1">
              <a:extLst>
                <a:ext uri="{63B3BB69-23CF-44E3-9099-C40C66FF867C}">
                  <a14:compatExt spid="_x0000_s14355"/>
                </a:ext>
                <a:ext uri="{FF2B5EF4-FFF2-40B4-BE49-F238E27FC236}">
                  <a16:creationId xmlns:a16="http://schemas.microsoft.com/office/drawing/2014/main" id="{00000000-0008-0000-0200-00001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285750</xdr:colOff>
          <xdr:row>6</xdr:row>
          <xdr:rowOff>180975</xdr:rowOff>
        </xdr:from>
        <xdr:to>
          <xdr:col>3</xdr:col>
          <xdr:colOff>704850</xdr:colOff>
          <xdr:row>7</xdr:row>
          <xdr:rowOff>133350</xdr:rowOff>
        </xdr:to>
        <xdr:sp macro="" textlink="">
          <xdr:nvSpPr>
            <xdr:cNvPr id="14356" name="Object 20" hidden="1">
              <a:extLst>
                <a:ext uri="{63B3BB69-23CF-44E3-9099-C40C66FF867C}">
                  <a14:compatExt spid="_x0000_s14356"/>
                </a:ext>
                <a:ext uri="{FF2B5EF4-FFF2-40B4-BE49-F238E27FC236}">
                  <a16:creationId xmlns:a16="http://schemas.microsoft.com/office/drawing/2014/main" id="{00000000-0008-0000-0200-00001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Relationship Id="rId6" Type="http://schemas.openxmlformats.org/officeDocument/2006/relationships/image" Target="../media/image3.wmf"/><Relationship Id="rId5" Type="http://schemas.openxmlformats.org/officeDocument/2006/relationships/oleObject" Target="../embeddings/oleObject2.bin"/><Relationship Id="rId4" Type="http://schemas.openxmlformats.org/officeDocument/2006/relationships/image" Target="../media/image2.wmf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oleObject" Target="../embeddings/oleObject8.bin"/><Relationship Id="rId18" Type="http://schemas.openxmlformats.org/officeDocument/2006/relationships/oleObject" Target="../embeddings/oleObject12.bin"/><Relationship Id="rId26" Type="http://schemas.openxmlformats.org/officeDocument/2006/relationships/image" Target="../media/image12.wmf"/><Relationship Id="rId3" Type="http://schemas.openxmlformats.org/officeDocument/2006/relationships/vmlDrawing" Target="../drawings/vmlDrawing2.vml"/><Relationship Id="rId21" Type="http://schemas.openxmlformats.org/officeDocument/2006/relationships/oleObject" Target="../embeddings/oleObject14.bin"/><Relationship Id="rId34" Type="http://schemas.openxmlformats.org/officeDocument/2006/relationships/image" Target="../media/image16.emf"/><Relationship Id="rId7" Type="http://schemas.openxmlformats.org/officeDocument/2006/relationships/image" Target="../media/image5.emf"/><Relationship Id="rId12" Type="http://schemas.openxmlformats.org/officeDocument/2006/relationships/image" Target="../media/image7.wmf"/><Relationship Id="rId17" Type="http://schemas.openxmlformats.org/officeDocument/2006/relationships/oleObject" Target="../embeddings/oleObject11.bin"/><Relationship Id="rId25" Type="http://schemas.openxmlformats.org/officeDocument/2006/relationships/oleObject" Target="../embeddings/oleObject16.bin"/><Relationship Id="rId33" Type="http://schemas.openxmlformats.org/officeDocument/2006/relationships/oleObject" Target="../embeddings/oleObject20.bin"/><Relationship Id="rId2" Type="http://schemas.openxmlformats.org/officeDocument/2006/relationships/drawing" Target="../drawings/drawing3.xml"/><Relationship Id="rId16" Type="http://schemas.openxmlformats.org/officeDocument/2006/relationships/oleObject" Target="../embeddings/oleObject10.bin"/><Relationship Id="rId20" Type="http://schemas.openxmlformats.org/officeDocument/2006/relationships/image" Target="../media/image9.wmf"/><Relationship Id="rId29" Type="http://schemas.openxmlformats.org/officeDocument/2006/relationships/oleObject" Target="../embeddings/oleObject18.bin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4.bin"/><Relationship Id="rId11" Type="http://schemas.openxmlformats.org/officeDocument/2006/relationships/oleObject" Target="../embeddings/oleObject7.bin"/><Relationship Id="rId24" Type="http://schemas.openxmlformats.org/officeDocument/2006/relationships/image" Target="../media/image11.wmf"/><Relationship Id="rId32" Type="http://schemas.openxmlformats.org/officeDocument/2006/relationships/image" Target="../media/image15.wmf"/><Relationship Id="rId5" Type="http://schemas.openxmlformats.org/officeDocument/2006/relationships/image" Target="../media/image4.wmf"/><Relationship Id="rId15" Type="http://schemas.openxmlformats.org/officeDocument/2006/relationships/oleObject" Target="../embeddings/oleObject9.bin"/><Relationship Id="rId23" Type="http://schemas.openxmlformats.org/officeDocument/2006/relationships/oleObject" Target="../embeddings/oleObject15.bin"/><Relationship Id="rId28" Type="http://schemas.openxmlformats.org/officeDocument/2006/relationships/image" Target="../media/image13.wmf"/><Relationship Id="rId10" Type="http://schemas.openxmlformats.org/officeDocument/2006/relationships/oleObject" Target="../embeddings/oleObject6.bin"/><Relationship Id="rId19" Type="http://schemas.openxmlformats.org/officeDocument/2006/relationships/oleObject" Target="../embeddings/oleObject13.bin"/><Relationship Id="rId31" Type="http://schemas.openxmlformats.org/officeDocument/2006/relationships/oleObject" Target="../embeddings/oleObject19.bin"/><Relationship Id="rId4" Type="http://schemas.openxmlformats.org/officeDocument/2006/relationships/oleObject" Target="../embeddings/oleObject3.bin"/><Relationship Id="rId9" Type="http://schemas.openxmlformats.org/officeDocument/2006/relationships/image" Target="../media/image6.wmf"/><Relationship Id="rId14" Type="http://schemas.openxmlformats.org/officeDocument/2006/relationships/image" Target="../media/image8.wmf"/><Relationship Id="rId22" Type="http://schemas.openxmlformats.org/officeDocument/2006/relationships/image" Target="../media/image10.emf"/><Relationship Id="rId27" Type="http://schemas.openxmlformats.org/officeDocument/2006/relationships/oleObject" Target="../embeddings/oleObject17.bin"/><Relationship Id="rId30" Type="http://schemas.openxmlformats.org/officeDocument/2006/relationships/image" Target="../media/image14.wmf"/><Relationship Id="rId35" Type="http://schemas.openxmlformats.org/officeDocument/2006/relationships/oleObject" Target="../embeddings/oleObject21.bin"/><Relationship Id="rId8" Type="http://schemas.openxmlformats.org/officeDocument/2006/relationships/oleObject" Target="../embeddings/oleObject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72208-D73D-4901-A51F-DCB1C92C34F7}">
  <dimension ref="A1:M69"/>
  <sheetViews>
    <sheetView tabSelected="1" zoomScale="160" zoomScaleNormal="160" workbookViewId="0"/>
  </sheetViews>
  <sheetFormatPr defaultColWidth="8.85546875" defaultRowHeight="15" x14ac:dyDescent="0.25"/>
  <cols>
    <col min="1" max="1" width="15.28515625" style="21" customWidth="1"/>
    <col min="2" max="2" width="11.140625" style="21" customWidth="1"/>
    <col min="3" max="3" width="12.28515625" style="21" bestFit="1" customWidth="1"/>
    <col min="4" max="4" width="22.42578125" style="21" bestFit="1" customWidth="1"/>
    <col min="5" max="16384" width="8.85546875" style="21"/>
  </cols>
  <sheetData>
    <row r="1" spans="1:7" s="16" customFormat="1" ht="28.9" customHeight="1" x14ac:dyDescent="0.25">
      <c r="A1" s="16" t="s">
        <v>20</v>
      </c>
    </row>
    <row r="3" spans="1:7" s="18" customFormat="1" ht="15.75" x14ac:dyDescent="0.25">
      <c r="A3" s="17" t="s">
        <v>21</v>
      </c>
      <c r="B3" s="17"/>
      <c r="C3" s="17"/>
      <c r="D3" s="17"/>
      <c r="E3" s="17"/>
      <c r="F3" s="17"/>
      <c r="G3" s="17"/>
    </row>
    <row r="4" spans="1:7" s="18" customFormat="1" ht="15.75" x14ac:dyDescent="0.25">
      <c r="A4" s="17" t="s">
        <v>22</v>
      </c>
      <c r="B4" s="17"/>
      <c r="C4" s="17"/>
      <c r="D4" s="17"/>
      <c r="E4" s="17"/>
      <c r="F4" s="17"/>
      <c r="G4" s="17"/>
    </row>
    <row r="5" spans="1:7" s="18" customFormat="1" ht="15.6" x14ac:dyDescent="0.3"/>
    <row r="6" spans="1:7" s="18" customFormat="1" ht="15.75" x14ac:dyDescent="0.25">
      <c r="A6" s="17" t="s">
        <v>23</v>
      </c>
      <c r="B6" s="17"/>
    </row>
    <row r="7" spans="1:7" s="18" customFormat="1" ht="15.75" x14ac:dyDescent="0.25">
      <c r="A7" s="17" t="s">
        <v>24</v>
      </c>
      <c r="B7" s="17"/>
    </row>
    <row r="8" spans="1:7" s="18" customFormat="1" ht="15.75" x14ac:dyDescent="0.25">
      <c r="A8" s="17" t="s">
        <v>25</v>
      </c>
      <c r="B8" s="17"/>
    </row>
    <row r="9" spans="1:7" s="18" customFormat="1" ht="15.6" x14ac:dyDescent="0.3"/>
    <row r="10" spans="1:7" s="18" customFormat="1" ht="15.75" x14ac:dyDescent="0.25">
      <c r="A10" s="19" t="s">
        <v>26</v>
      </c>
      <c r="B10" s="19" t="s">
        <v>0</v>
      </c>
      <c r="C10" s="19" t="s">
        <v>1</v>
      </c>
    </row>
    <row r="11" spans="1:7" s="18" customFormat="1" ht="15.75" x14ac:dyDescent="0.25">
      <c r="A11" s="19" t="s">
        <v>27</v>
      </c>
      <c r="B11" s="19">
        <v>10</v>
      </c>
      <c r="C11" s="19">
        <v>16</v>
      </c>
    </row>
    <row r="12" spans="1:7" s="18" customFormat="1" ht="15.75" x14ac:dyDescent="0.25">
      <c r="A12" s="19" t="s">
        <v>28</v>
      </c>
      <c r="B12" s="19">
        <v>20</v>
      </c>
      <c r="C12" s="19">
        <v>15</v>
      </c>
    </row>
    <row r="13" spans="1:7" s="18" customFormat="1" ht="15.6" x14ac:dyDescent="0.3"/>
    <row r="14" spans="1:7" s="18" customFormat="1" ht="15.6" x14ac:dyDescent="0.3"/>
    <row r="15" spans="1:7" s="18" customFormat="1" ht="15.75" x14ac:dyDescent="0.25">
      <c r="A15" s="20" t="s">
        <v>29</v>
      </c>
    </row>
    <row r="16" spans="1:7" s="18" customFormat="1" ht="15.75" x14ac:dyDescent="0.25">
      <c r="A16" s="19" t="s">
        <v>30</v>
      </c>
      <c r="B16" s="19" t="s">
        <v>0</v>
      </c>
      <c r="C16" s="19" t="s">
        <v>1</v>
      </c>
    </row>
    <row r="17" spans="1:13" s="18" customFormat="1" ht="15.75" x14ac:dyDescent="0.25">
      <c r="A17" s="19" t="s">
        <v>27</v>
      </c>
      <c r="B17" s="19"/>
      <c r="C17" s="19"/>
    </row>
    <row r="18" spans="1:13" s="18" customFormat="1" ht="15.75" x14ac:dyDescent="0.25">
      <c r="A18" s="19" t="s">
        <v>28</v>
      </c>
      <c r="B18" s="19"/>
      <c r="C18" s="19"/>
    </row>
    <row r="19" spans="1:13" s="18" customFormat="1" ht="15.6" x14ac:dyDescent="0.3"/>
    <row r="20" spans="1:13" s="18" customFormat="1" ht="15.6" x14ac:dyDescent="0.3"/>
    <row r="21" spans="1:13" s="18" customFormat="1" ht="15.75" x14ac:dyDescent="0.25">
      <c r="A21" s="20" t="s">
        <v>3</v>
      </c>
    </row>
    <row r="22" spans="1:13" s="18" customFormat="1" ht="15.75" x14ac:dyDescent="0.25">
      <c r="A22" s="19"/>
      <c r="B22" s="19" t="s">
        <v>0</v>
      </c>
      <c r="C22" s="19" t="s">
        <v>1</v>
      </c>
    </row>
    <row r="23" spans="1:13" s="18" customFormat="1" ht="15.75" x14ac:dyDescent="0.25">
      <c r="A23" s="19" t="s">
        <v>27</v>
      </c>
      <c r="B23" s="19"/>
      <c r="C23" s="19"/>
      <c r="D23" s="38" t="s">
        <v>31</v>
      </c>
      <c r="E23" s="38"/>
    </row>
    <row r="24" spans="1:13" s="18" customFormat="1" ht="15.75" x14ac:dyDescent="0.25">
      <c r="A24" s="19" t="s">
        <v>28</v>
      </c>
      <c r="B24" s="19"/>
      <c r="C24" s="19"/>
    </row>
    <row r="25" spans="1:13" s="18" customFormat="1" ht="15.6" x14ac:dyDescent="0.3"/>
    <row r="26" spans="1:13" s="18" customFormat="1" ht="15.6" x14ac:dyDescent="0.3"/>
    <row r="27" spans="1:13" s="18" customFormat="1" ht="15.75" x14ac:dyDescent="0.25">
      <c r="A27" s="20" t="s">
        <v>32</v>
      </c>
      <c r="C27" s="36"/>
    </row>
    <row r="28" spans="1:13" s="18" customFormat="1" ht="15.75" x14ac:dyDescent="0.25">
      <c r="A28" s="20" t="s">
        <v>33</v>
      </c>
    </row>
    <row r="29" spans="1:13" s="27" customFormat="1" ht="13.9" x14ac:dyDescent="0.25"/>
    <row r="30" spans="1:13" ht="13.9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</row>
    <row r="31" spans="1:13" s="18" customFormat="1" ht="15.75" x14ac:dyDescent="0.25">
      <c r="A31" s="17" t="s">
        <v>34</v>
      </c>
      <c r="B31" s="17"/>
      <c r="C31" s="17"/>
    </row>
    <row r="32" spans="1:13" s="18" customFormat="1" ht="15.75" x14ac:dyDescent="0.25">
      <c r="A32" s="17" t="s">
        <v>35</v>
      </c>
      <c r="B32" s="17"/>
      <c r="C32" s="17"/>
    </row>
    <row r="33" spans="1:4" s="18" customFormat="1" ht="15.6" x14ac:dyDescent="0.3"/>
    <row r="34" spans="1:4" s="18" customFormat="1" ht="15.75" x14ac:dyDescent="0.25">
      <c r="A34" s="17" t="s">
        <v>36</v>
      </c>
    </row>
    <row r="35" spans="1:4" s="18" customFormat="1" ht="15.75" x14ac:dyDescent="0.25">
      <c r="A35" s="17" t="s">
        <v>37</v>
      </c>
    </row>
    <row r="36" spans="1:4" s="18" customFormat="1" ht="15.75" x14ac:dyDescent="0.25">
      <c r="A36" s="17" t="s">
        <v>48</v>
      </c>
    </row>
    <row r="37" spans="1:4" s="18" customFormat="1" ht="15.75" x14ac:dyDescent="0.25">
      <c r="A37" s="22" t="s">
        <v>49</v>
      </c>
    </row>
    <row r="38" spans="1:4" s="18" customFormat="1" ht="15.75" x14ac:dyDescent="0.25">
      <c r="A38" s="17" t="s">
        <v>38</v>
      </c>
    </row>
    <row r="39" spans="1:4" s="18" customFormat="1" ht="15.75" x14ac:dyDescent="0.25">
      <c r="A39" s="17" t="s">
        <v>39</v>
      </c>
    </row>
    <row r="40" spans="1:4" s="18" customFormat="1" ht="15.75" x14ac:dyDescent="0.25"/>
    <row r="41" spans="1:4" s="18" customFormat="1" ht="15.75" x14ac:dyDescent="0.25">
      <c r="A41" s="19" t="s">
        <v>40</v>
      </c>
      <c r="B41" s="19" t="s">
        <v>41</v>
      </c>
      <c r="C41" s="19" t="s">
        <v>42</v>
      </c>
      <c r="D41" s="23" t="s">
        <v>43</v>
      </c>
    </row>
    <row r="42" spans="1:4" s="18" customFormat="1" ht="15.75" x14ac:dyDescent="0.25">
      <c r="A42" s="19" t="s">
        <v>44</v>
      </c>
      <c r="B42" s="19">
        <v>150</v>
      </c>
      <c r="C42" s="24"/>
      <c r="D42" s="19"/>
    </row>
    <row r="43" spans="1:4" s="18" customFormat="1" ht="15.75" x14ac:dyDescent="0.25">
      <c r="A43" s="19" t="s">
        <v>45</v>
      </c>
      <c r="B43" s="19">
        <v>30</v>
      </c>
      <c r="C43" s="25"/>
      <c r="D43" s="19"/>
    </row>
    <row r="44" spans="1:4" s="18" customFormat="1" ht="16.5" thickBot="1" x14ac:dyDescent="0.3">
      <c r="A44" s="19" t="s">
        <v>46</v>
      </c>
      <c r="B44" s="19">
        <v>20</v>
      </c>
      <c r="C44" s="19"/>
      <c r="D44" s="19"/>
    </row>
    <row r="45" spans="1:4" s="18" customFormat="1" ht="16.5" thickBot="1" x14ac:dyDescent="0.3">
      <c r="A45" s="17"/>
      <c r="B45" s="17"/>
      <c r="C45" s="17"/>
      <c r="D45" s="37"/>
    </row>
    <row r="46" spans="1:4" s="18" customFormat="1" ht="15.75" x14ac:dyDescent="0.25"/>
    <row r="47" spans="1:4" s="18" customFormat="1" ht="15.75" x14ac:dyDescent="0.25">
      <c r="A47" s="20" t="s">
        <v>32</v>
      </c>
      <c r="C47" s="36"/>
    </row>
    <row r="48" spans="1:4" s="18" customFormat="1" ht="15.75" x14ac:dyDescent="0.25">
      <c r="A48" s="20" t="s">
        <v>33</v>
      </c>
    </row>
    <row r="50" spans="1:4" s="27" customFormat="1" x14ac:dyDescent="0.25"/>
    <row r="52" spans="1:4" ht="15.75" x14ac:dyDescent="0.25">
      <c r="A52" s="17" t="s">
        <v>51</v>
      </c>
    </row>
    <row r="53" spans="1:4" ht="15.75" x14ac:dyDescent="0.25">
      <c r="A53" s="17"/>
    </row>
    <row r="54" spans="1:4" ht="15.75" x14ac:dyDescent="0.25">
      <c r="A54" s="17" t="s">
        <v>59</v>
      </c>
    </row>
    <row r="55" spans="1:4" ht="15.75" x14ac:dyDescent="0.25">
      <c r="A55" s="17" t="s">
        <v>60</v>
      </c>
    </row>
    <row r="56" spans="1:4" ht="15.75" x14ac:dyDescent="0.25">
      <c r="A56" s="17"/>
    </row>
    <row r="58" spans="1:4" ht="15.75" x14ac:dyDescent="0.25">
      <c r="A58" s="19" t="s">
        <v>52</v>
      </c>
      <c r="B58" s="19" t="s">
        <v>41</v>
      </c>
      <c r="C58" s="19" t="s">
        <v>42</v>
      </c>
      <c r="D58" s="23" t="s">
        <v>43</v>
      </c>
    </row>
    <row r="59" spans="1:4" ht="15.75" x14ac:dyDescent="0.25">
      <c r="A59" s="19" t="s">
        <v>53</v>
      </c>
      <c r="B59" s="19">
        <v>30</v>
      </c>
      <c r="C59" s="25">
        <f>$B$63/4</f>
        <v>25</v>
      </c>
      <c r="D59" s="19">
        <f>(B59-C59)^2/C59</f>
        <v>1</v>
      </c>
    </row>
    <row r="60" spans="1:4" ht="15.75" x14ac:dyDescent="0.25">
      <c r="A60" s="19" t="s">
        <v>54</v>
      </c>
      <c r="B60" s="19">
        <v>20</v>
      </c>
      <c r="C60" s="25">
        <f t="shared" ref="C60:C62" si="0">$B$63/4</f>
        <v>25</v>
      </c>
      <c r="D60" s="19">
        <f t="shared" ref="D60:D62" si="1">(B60-C60)^2/C60</f>
        <v>1</v>
      </c>
    </row>
    <row r="61" spans="1:4" ht="15.75" x14ac:dyDescent="0.25">
      <c r="A61" s="19" t="s">
        <v>55</v>
      </c>
      <c r="B61" s="19">
        <v>25</v>
      </c>
      <c r="C61" s="25">
        <f t="shared" si="0"/>
        <v>25</v>
      </c>
      <c r="D61" s="19">
        <f t="shared" si="1"/>
        <v>0</v>
      </c>
    </row>
    <row r="62" spans="1:4" ht="15.75" x14ac:dyDescent="0.25">
      <c r="A62" s="19" t="s">
        <v>56</v>
      </c>
      <c r="B62" s="19">
        <v>25</v>
      </c>
      <c r="C62" s="25">
        <f t="shared" si="0"/>
        <v>25</v>
      </c>
      <c r="D62" s="19">
        <f t="shared" si="1"/>
        <v>0</v>
      </c>
    </row>
    <row r="63" spans="1:4" ht="15.75" x14ac:dyDescent="0.25">
      <c r="A63" s="17"/>
      <c r="B63" s="53">
        <f>SUM(B59:B62)</f>
        <v>100</v>
      </c>
      <c r="C63" s="17"/>
      <c r="D63" s="54">
        <f>SUM(D59:D62)</f>
        <v>2</v>
      </c>
    </row>
    <row r="64" spans="1:4" ht="15.75" x14ac:dyDescent="0.25">
      <c r="A64" s="18"/>
      <c r="B64" s="18"/>
      <c r="C64" s="18"/>
      <c r="D64" s="18"/>
    </row>
    <row r="65" spans="1:8" ht="15.75" x14ac:dyDescent="0.25">
      <c r="A65" s="20" t="s">
        <v>32</v>
      </c>
      <c r="B65" s="18"/>
      <c r="C65" s="36">
        <f>_xlfn.CHISQ.INV(0.99,3)</f>
        <v>11.344866730144364</v>
      </c>
      <c r="D65" s="18"/>
    </row>
    <row r="66" spans="1:8" ht="15.75" x14ac:dyDescent="0.25">
      <c r="A66" s="20" t="s">
        <v>33</v>
      </c>
      <c r="B66" s="18" t="s">
        <v>63</v>
      </c>
      <c r="C66" s="18"/>
      <c r="D66" s="18"/>
      <c r="F66" s="55" t="s">
        <v>62</v>
      </c>
      <c r="H66" s="56" t="s">
        <v>61</v>
      </c>
    </row>
    <row r="68" spans="1:8" x14ac:dyDescent="0.25">
      <c r="A68" s="21" t="s">
        <v>64</v>
      </c>
    </row>
    <row r="69" spans="1:8" x14ac:dyDescent="0.25">
      <c r="A69" s="21" t="s">
        <v>65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3AB9F-8862-4310-981E-6919872EBAF8}">
  <dimension ref="A1:O32"/>
  <sheetViews>
    <sheetView workbookViewId="0"/>
  </sheetViews>
  <sheetFormatPr defaultRowHeight="15" x14ac:dyDescent="0.25"/>
  <sheetData>
    <row r="1" spans="1:15" ht="16.5" thickTop="1" thickBot="1" x14ac:dyDescent="0.3">
      <c r="A1" s="28" t="s">
        <v>50</v>
      </c>
      <c r="B1" s="29">
        <v>0.995</v>
      </c>
      <c r="C1" s="29">
        <v>0.99</v>
      </c>
      <c r="D1" s="29">
        <v>0.97499999999999998</v>
      </c>
      <c r="E1" s="29">
        <v>0.95</v>
      </c>
      <c r="F1" s="29">
        <v>0.9</v>
      </c>
      <c r="G1" s="30">
        <v>0.1</v>
      </c>
      <c r="H1" s="29">
        <v>0.05</v>
      </c>
      <c r="I1" s="29">
        <v>2.5000000000000001E-2</v>
      </c>
      <c r="J1" s="29">
        <v>0.01</v>
      </c>
      <c r="K1" s="31">
        <v>5.0000000000000001E-3</v>
      </c>
    </row>
    <row r="2" spans="1:15" ht="20.25" thickTop="1" thickBot="1" x14ac:dyDescent="0.3">
      <c r="A2" s="32">
        <v>1</v>
      </c>
      <c r="B2" s="6">
        <v>0</v>
      </c>
      <c r="C2" s="6">
        <v>0</v>
      </c>
      <c r="D2" s="6">
        <v>0</v>
      </c>
      <c r="E2" s="6">
        <v>0</v>
      </c>
      <c r="F2" s="6">
        <v>0.02</v>
      </c>
      <c r="G2" s="7">
        <v>2.7</v>
      </c>
      <c r="H2" s="6">
        <v>3.8</v>
      </c>
      <c r="I2" s="6">
        <v>5</v>
      </c>
      <c r="J2" s="6">
        <v>6.6</v>
      </c>
      <c r="K2" s="8">
        <v>7.9</v>
      </c>
      <c r="M2" s="15" t="s">
        <v>47</v>
      </c>
    </row>
    <row r="3" spans="1:15" ht="15.75" thickBot="1" x14ac:dyDescent="0.3">
      <c r="A3" s="32">
        <v>2</v>
      </c>
      <c r="B3" s="6">
        <v>0.01</v>
      </c>
      <c r="C3" s="6">
        <v>0.02</v>
      </c>
      <c r="D3" s="6">
        <v>0.05</v>
      </c>
      <c r="E3" s="6">
        <v>0.1</v>
      </c>
      <c r="F3" s="6">
        <v>0.21</v>
      </c>
      <c r="G3" s="7">
        <v>4.5999999999999996</v>
      </c>
      <c r="H3" s="6">
        <v>6</v>
      </c>
      <c r="I3" s="6">
        <v>7.4</v>
      </c>
      <c r="J3" s="6">
        <v>9.1999999999999993</v>
      </c>
      <c r="K3" s="8">
        <v>10.6</v>
      </c>
    </row>
    <row r="4" spans="1:15" ht="15.75" thickBot="1" x14ac:dyDescent="0.3">
      <c r="A4" s="32">
        <v>3</v>
      </c>
      <c r="B4" s="6">
        <v>7.0000000000000007E-2</v>
      </c>
      <c r="C4" s="6">
        <v>0.12</v>
      </c>
      <c r="D4" s="6">
        <v>0.22</v>
      </c>
      <c r="E4" s="6">
        <v>0.35</v>
      </c>
      <c r="F4" s="6">
        <v>0.57999999999999996</v>
      </c>
      <c r="G4" s="7">
        <v>6.3</v>
      </c>
      <c r="H4" s="6">
        <v>7.8</v>
      </c>
      <c r="I4" s="6">
        <v>9.4</v>
      </c>
      <c r="J4" s="6">
        <v>11.3</v>
      </c>
      <c r="K4" s="8">
        <v>12.8</v>
      </c>
    </row>
    <row r="5" spans="1:15" ht="15.75" thickBot="1" x14ac:dyDescent="0.3">
      <c r="A5" s="32">
        <v>4</v>
      </c>
      <c r="B5" s="6">
        <v>0.21</v>
      </c>
      <c r="C5" s="6">
        <v>0.3</v>
      </c>
      <c r="D5" s="6">
        <v>0.48</v>
      </c>
      <c r="E5" s="6">
        <v>0.71</v>
      </c>
      <c r="F5" s="6">
        <v>1.06</v>
      </c>
      <c r="G5" s="7">
        <v>7.8</v>
      </c>
      <c r="H5" s="6">
        <v>9.5</v>
      </c>
      <c r="I5" s="6">
        <v>11.1</v>
      </c>
      <c r="J5" s="6">
        <v>13.3</v>
      </c>
      <c r="K5" s="8">
        <v>14.9</v>
      </c>
    </row>
    <row r="6" spans="1:15" ht="15.75" thickBot="1" x14ac:dyDescent="0.3">
      <c r="A6" s="32">
        <v>5</v>
      </c>
      <c r="B6" s="6">
        <v>0.41</v>
      </c>
      <c r="C6" s="6">
        <v>0.55000000000000004</v>
      </c>
      <c r="D6" s="6">
        <v>0.83</v>
      </c>
      <c r="E6" s="6">
        <v>1.1499999999999999</v>
      </c>
      <c r="F6" s="6">
        <v>1.61</v>
      </c>
      <c r="G6" s="7">
        <v>9.1999999999999993</v>
      </c>
      <c r="H6" s="6">
        <v>11.1</v>
      </c>
      <c r="I6" s="6">
        <v>12.8</v>
      </c>
      <c r="J6" s="6">
        <v>15.1</v>
      </c>
      <c r="K6" s="8">
        <v>16.7</v>
      </c>
    </row>
    <row r="7" spans="1:15" ht="15.75" thickBot="1" x14ac:dyDescent="0.3">
      <c r="A7" s="32">
        <v>6</v>
      </c>
      <c r="B7" s="6">
        <v>0.68</v>
      </c>
      <c r="C7" s="6">
        <v>0.87</v>
      </c>
      <c r="D7" s="6">
        <v>1.24</v>
      </c>
      <c r="E7" s="6">
        <v>1.64</v>
      </c>
      <c r="F7" s="6">
        <v>2.2000000000000002</v>
      </c>
      <c r="G7" s="7">
        <v>10.6</v>
      </c>
      <c r="H7" s="6">
        <v>12.6</v>
      </c>
      <c r="I7" s="6">
        <v>14.4</v>
      </c>
      <c r="J7" s="6">
        <v>16.8</v>
      </c>
      <c r="K7" s="8">
        <v>18.5</v>
      </c>
    </row>
    <row r="8" spans="1:15" ht="15.75" thickBot="1" x14ac:dyDescent="0.3">
      <c r="A8" s="32">
        <v>7</v>
      </c>
      <c r="B8" s="6">
        <v>0.99</v>
      </c>
      <c r="C8" s="6">
        <v>1.24</v>
      </c>
      <c r="D8" s="6">
        <v>1.69</v>
      </c>
      <c r="E8" s="6">
        <v>2.17</v>
      </c>
      <c r="F8" s="6">
        <v>2.83</v>
      </c>
      <c r="G8" s="7">
        <v>12</v>
      </c>
      <c r="H8" s="6">
        <v>14.1</v>
      </c>
      <c r="I8" s="6">
        <v>16</v>
      </c>
      <c r="J8" s="6">
        <v>18.5</v>
      </c>
      <c r="K8" s="8">
        <v>20.3</v>
      </c>
    </row>
    <row r="9" spans="1:15" ht="15.75" thickBot="1" x14ac:dyDescent="0.3">
      <c r="A9" s="33">
        <v>8</v>
      </c>
      <c r="B9" s="9">
        <v>1.34</v>
      </c>
      <c r="C9" s="9">
        <v>1.65</v>
      </c>
      <c r="D9" s="9">
        <v>2.1800000000000002</v>
      </c>
      <c r="E9" s="9">
        <v>2.73</v>
      </c>
      <c r="F9" s="9">
        <v>3.49</v>
      </c>
      <c r="G9" s="10">
        <v>13.4</v>
      </c>
      <c r="H9" s="6">
        <v>15.5</v>
      </c>
      <c r="I9" s="6">
        <v>17.5</v>
      </c>
      <c r="J9" s="6">
        <v>20.100000000000001</v>
      </c>
      <c r="K9" s="8">
        <v>22</v>
      </c>
    </row>
    <row r="10" spans="1:15" ht="15.75" thickBot="1" x14ac:dyDescent="0.3">
      <c r="A10" s="34">
        <v>9</v>
      </c>
      <c r="B10" s="11">
        <v>1.74</v>
      </c>
      <c r="C10" s="11">
        <v>2.09</v>
      </c>
      <c r="D10" s="11">
        <v>2.7</v>
      </c>
      <c r="E10" s="11">
        <v>3.33</v>
      </c>
      <c r="F10" s="11">
        <v>4.17</v>
      </c>
      <c r="G10" s="12">
        <v>14.7</v>
      </c>
      <c r="H10" s="6">
        <v>16.899999999999999</v>
      </c>
      <c r="I10" s="6">
        <v>19</v>
      </c>
      <c r="J10" s="6">
        <v>21.7</v>
      </c>
      <c r="K10" s="8">
        <v>23.6</v>
      </c>
    </row>
    <row r="11" spans="1:15" ht="15.75" thickBot="1" x14ac:dyDescent="0.3">
      <c r="A11" s="32">
        <v>10</v>
      </c>
      <c r="B11" s="6">
        <v>2.16</v>
      </c>
      <c r="C11" s="6">
        <v>2.56</v>
      </c>
      <c r="D11" s="6">
        <v>3.25</v>
      </c>
      <c r="E11" s="6">
        <v>3.94</v>
      </c>
      <c r="F11" s="6">
        <v>4.87</v>
      </c>
      <c r="G11" s="6">
        <v>16</v>
      </c>
      <c r="H11" s="6">
        <v>18.3</v>
      </c>
      <c r="I11" s="6">
        <v>20.5</v>
      </c>
      <c r="J11" s="6">
        <v>23.2</v>
      </c>
      <c r="K11" s="8">
        <v>25.2</v>
      </c>
    </row>
    <row r="12" spans="1:15" ht="15.75" thickBot="1" x14ac:dyDescent="0.3">
      <c r="A12" s="32">
        <v>11</v>
      </c>
      <c r="B12" s="6">
        <v>2.6</v>
      </c>
      <c r="C12" s="6">
        <v>3.05</v>
      </c>
      <c r="D12" s="6">
        <v>3.82</v>
      </c>
      <c r="E12" s="6">
        <v>4.57</v>
      </c>
      <c r="F12" s="6">
        <v>5.58</v>
      </c>
      <c r="G12" s="6">
        <v>17.3</v>
      </c>
      <c r="H12" s="6">
        <v>19.7</v>
      </c>
      <c r="I12" s="6">
        <v>21.9</v>
      </c>
      <c r="J12" s="6">
        <v>24.7</v>
      </c>
      <c r="K12" s="8">
        <v>26.8</v>
      </c>
    </row>
    <row r="13" spans="1:15" ht="15.75" thickBot="1" x14ac:dyDescent="0.3">
      <c r="A13" s="32">
        <v>12</v>
      </c>
      <c r="B13" s="6">
        <v>3.07</v>
      </c>
      <c r="C13" s="6">
        <v>3.57</v>
      </c>
      <c r="D13" s="6">
        <v>4.4000000000000004</v>
      </c>
      <c r="E13" s="6">
        <v>5.23</v>
      </c>
      <c r="F13" s="6">
        <v>6.3</v>
      </c>
      <c r="G13" s="6">
        <v>18.5</v>
      </c>
      <c r="H13" s="6">
        <v>21</v>
      </c>
      <c r="I13" s="6">
        <v>23.3</v>
      </c>
      <c r="J13" s="6">
        <v>26.2</v>
      </c>
      <c r="K13" s="8">
        <v>28.3</v>
      </c>
    </row>
    <row r="14" spans="1:15" ht="15.75" thickBot="1" x14ac:dyDescent="0.3">
      <c r="A14" s="32">
        <v>13</v>
      </c>
      <c r="B14" s="6">
        <v>3.57</v>
      </c>
      <c r="C14" s="6">
        <v>4.1100000000000003</v>
      </c>
      <c r="D14" s="6">
        <v>5.01</v>
      </c>
      <c r="E14" s="6">
        <v>5.89</v>
      </c>
      <c r="F14" s="6">
        <v>7.04</v>
      </c>
      <c r="G14" s="6">
        <v>19.8</v>
      </c>
      <c r="H14" s="6">
        <v>22.4</v>
      </c>
      <c r="I14" s="6">
        <v>24.7</v>
      </c>
      <c r="J14" s="6">
        <v>27.7</v>
      </c>
      <c r="K14" s="8">
        <v>29.8</v>
      </c>
    </row>
    <row r="15" spans="1:15" ht="15.75" thickBot="1" x14ac:dyDescent="0.3">
      <c r="A15" s="32">
        <v>14</v>
      </c>
      <c r="B15" s="6">
        <v>4.07</v>
      </c>
      <c r="C15" s="6">
        <v>4.66</v>
      </c>
      <c r="D15" s="6">
        <v>5.63</v>
      </c>
      <c r="E15" s="6">
        <v>6.57</v>
      </c>
      <c r="F15" s="6">
        <v>7.79</v>
      </c>
      <c r="G15" s="6">
        <v>21</v>
      </c>
      <c r="H15" s="6">
        <v>23.7</v>
      </c>
      <c r="I15" s="6">
        <v>26.1</v>
      </c>
      <c r="J15" s="6">
        <v>29.1</v>
      </c>
      <c r="K15" s="8">
        <v>31.3</v>
      </c>
      <c r="N15" s="39" t="s">
        <v>66</v>
      </c>
      <c r="O15" s="39"/>
    </row>
    <row r="16" spans="1:15" ht="15.75" thickBot="1" x14ac:dyDescent="0.3">
      <c r="A16" s="32">
        <v>15</v>
      </c>
      <c r="B16" s="6">
        <v>4.5999999999999996</v>
      </c>
      <c r="C16" s="6">
        <v>5.23</v>
      </c>
      <c r="D16" s="6">
        <v>6.26</v>
      </c>
      <c r="E16" s="6">
        <v>7.26</v>
      </c>
      <c r="F16" s="6">
        <v>8.5500000000000007</v>
      </c>
      <c r="G16" s="6">
        <v>22.3</v>
      </c>
      <c r="H16" s="6">
        <v>25</v>
      </c>
      <c r="I16" s="6">
        <v>27.5</v>
      </c>
      <c r="J16" s="6">
        <v>30.6</v>
      </c>
      <c r="K16" s="8">
        <v>32.799999999999997</v>
      </c>
    </row>
    <row r="17" spans="1:11" ht="15.75" thickBot="1" x14ac:dyDescent="0.3">
      <c r="A17" s="32">
        <v>16</v>
      </c>
      <c r="B17" s="6">
        <v>5.14</v>
      </c>
      <c r="C17" s="6">
        <v>5.81</v>
      </c>
      <c r="D17" s="6">
        <v>6.91</v>
      </c>
      <c r="E17" s="6">
        <v>7.96</v>
      </c>
      <c r="F17" s="6">
        <v>9.31</v>
      </c>
      <c r="G17" s="6">
        <v>23.5</v>
      </c>
      <c r="H17" s="6">
        <v>26.3</v>
      </c>
      <c r="I17" s="6">
        <v>28.8</v>
      </c>
      <c r="J17" s="6">
        <v>32</v>
      </c>
      <c r="K17" s="8">
        <v>34.299999999999997</v>
      </c>
    </row>
    <row r="18" spans="1:11" ht="15.75" thickBot="1" x14ac:dyDescent="0.3">
      <c r="A18" s="32">
        <v>17</v>
      </c>
      <c r="B18" s="6">
        <v>5.7</v>
      </c>
      <c r="C18" s="6">
        <v>6.41</v>
      </c>
      <c r="D18" s="6">
        <v>7.56</v>
      </c>
      <c r="E18" s="6">
        <v>8.67</v>
      </c>
      <c r="F18" s="6">
        <v>10.09</v>
      </c>
      <c r="G18" s="6">
        <v>24.8</v>
      </c>
      <c r="H18" s="6">
        <v>27.6</v>
      </c>
      <c r="I18" s="6">
        <v>30.2</v>
      </c>
      <c r="J18" s="6">
        <v>33.4</v>
      </c>
      <c r="K18" s="8">
        <v>35.700000000000003</v>
      </c>
    </row>
    <row r="19" spans="1:11" ht="15.75" thickBot="1" x14ac:dyDescent="0.3">
      <c r="A19" s="32">
        <v>18</v>
      </c>
      <c r="B19" s="6">
        <v>6.26</v>
      </c>
      <c r="C19" s="6">
        <v>7.01</v>
      </c>
      <c r="D19" s="6">
        <v>8.23</v>
      </c>
      <c r="E19" s="6">
        <v>9.39</v>
      </c>
      <c r="F19" s="6">
        <v>10.86</v>
      </c>
      <c r="G19" s="6">
        <v>26</v>
      </c>
      <c r="H19" s="6">
        <v>28.9</v>
      </c>
      <c r="I19" s="6">
        <v>31.5</v>
      </c>
      <c r="J19" s="6">
        <v>34.799999999999997</v>
      </c>
      <c r="K19" s="8">
        <v>37.200000000000003</v>
      </c>
    </row>
    <row r="20" spans="1:11" ht="15.75" thickBot="1" x14ac:dyDescent="0.3">
      <c r="A20" s="32">
        <v>19</v>
      </c>
      <c r="B20" s="6">
        <v>6.84</v>
      </c>
      <c r="C20" s="6">
        <v>7.63</v>
      </c>
      <c r="D20" s="6">
        <v>8.91</v>
      </c>
      <c r="E20" s="6">
        <v>10.119999999999999</v>
      </c>
      <c r="F20" s="6">
        <v>11.65</v>
      </c>
      <c r="G20" s="6">
        <v>27.2</v>
      </c>
      <c r="H20" s="6">
        <v>30.1</v>
      </c>
      <c r="I20" s="6">
        <v>32.9</v>
      </c>
      <c r="J20" s="6">
        <v>36.200000000000003</v>
      </c>
      <c r="K20" s="8">
        <v>38.6</v>
      </c>
    </row>
    <row r="21" spans="1:11" ht="15.75" thickBot="1" x14ac:dyDescent="0.3">
      <c r="A21" s="32">
        <v>20</v>
      </c>
      <c r="B21" s="6">
        <v>7.43</v>
      </c>
      <c r="C21" s="6">
        <v>8.26</v>
      </c>
      <c r="D21" s="6">
        <v>9.59</v>
      </c>
      <c r="E21" s="6">
        <v>10.85</v>
      </c>
      <c r="F21" s="6">
        <v>12.44</v>
      </c>
      <c r="G21" s="6">
        <v>28.4</v>
      </c>
      <c r="H21" s="6">
        <v>31.4</v>
      </c>
      <c r="I21" s="6">
        <v>34.200000000000003</v>
      </c>
      <c r="J21" s="6">
        <v>37.6</v>
      </c>
      <c r="K21" s="8">
        <v>40</v>
      </c>
    </row>
    <row r="22" spans="1:11" ht="15.75" thickBot="1" x14ac:dyDescent="0.3">
      <c r="A22" s="32">
        <v>21</v>
      </c>
      <c r="B22" s="6">
        <v>8.0299999999999994</v>
      </c>
      <c r="C22" s="6">
        <v>8.9</v>
      </c>
      <c r="D22" s="6">
        <v>10.28</v>
      </c>
      <c r="E22" s="6">
        <v>11.59</v>
      </c>
      <c r="F22" s="6">
        <v>13.24</v>
      </c>
      <c r="G22" s="6">
        <v>29.6</v>
      </c>
      <c r="H22" s="6">
        <v>32.700000000000003</v>
      </c>
      <c r="I22" s="6">
        <v>35.5</v>
      </c>
      <c r="J22" s="6">
        <v>38.9</v>
      </c>
      <c r="K22" s="8">
        <v>41.4</v>
      </c>
    </row>
    <row r="23" spans="1:11" ht="15.75" thickBot="1" x14ac:dyDescent="0.3">
      <c r="A23" s="32">
        <v>22</v>
      </c>
      <c r="B23" s="6">
        <v>8.64</v>
      </c>
      <c r="C23" s="6">
        <v>9.51</v>
      </c>
      <c r="D23" s="6">
        <v>10.98</v>
      </c>
      <c r="E23" s="6">
        <v>12.34</v>
      </c>
      <c r="F23" s="6">
        <v>14.04</v>
      </c>
      <c r="G23" s="6">
        <v>30.8</v>
      </c>
      <c r="H23" s="6">
        <v>33.9</v>
      </c>
      <c r="I23" s="6">
        <v>36.799999999999997</v>
      </c>
      <c r="J23" s="6">
        <v>40.299999999999997</v>
      </c>
      <c r="K23" s="8">
        <v>42.8</v>
      </c>
    </row>
    <row r="24" spans="1:11" ht="15.75" thickBot="1" x14ac:dyDescent="0.3">
      <c r="A24" s="32">
        <v>23</v>
      </c>
      <c r="B24" s="6">
        <v>9.26</v>
      </c>
      <c r="C24" s="6">
        <v>10.199999999999999</v>
      </c>
      <c r="D24" s="6">
        <v>11.69</v>
      </c>
      <c r="E24" s="6">
        <v>13.09</v>
      </c>
      <c r="F24" s="6">
        <v>14.58</v>
      </c>
      <c r="G24" s="6">
        <v>32</v>
      </c>
      <c r="H24" s="6">
        <v>35.200000000000003</v>
      </c>
      <c r="I24" s="6">
        <v>38.1</v>
      </c>
      <c r="J24" s="6">
        <v>41.6</v>
      </c>
      <c r="K24" s="8">
        <v>42.2</v>
      </c>
    </row>
    <row r="25" spans="1:11" ht="15.75" thickBot="1" x14ac:dyDescent="0.3">
      <c r="A25" s="32">
        <v>24</v>
      </c>
      <c r="B25" s="6">
        <v>9.89</v>
      </c>
      <c r="C25" s="6">
        <v>10.86</v>
      </c>
      <c r="D25" s="6">
        <v>12.4</v>
      </c>
      <c r="E25" s="6">
        <v>13.85</v>
      </c>
      <c r="F25" s="6">
        <v>15.66</v>
      </c>
      <c r="G25" s="6">
        <v>33.200000000000003</v>
      </c>
      <c r="H25" s="6">
        <v>36.4</v>
      </c>
      <c r="I25" s="6">
        <v>39.4</v>
      </c>
      <c r="J25" s="6">
        <v>43</v>
      </c>
      <c r="K25" s="8">
        <v>45.6</v>
      </c>
    </row>
    <row r="26" spans="1:11" ht="15.75" thickBot="1" x14ac:dyDescent="0.3">
      <c r="A26" s="32">
        <v>25</v>
      </c>
      <c r="B26" s="6">
        <v>10.52</v>
      </c>
      <c r="C26" s="6">
        <v>11.52</v>
      </c>
      <c r="D26" s="6">
        <v>13.12</v>
      </c>
      <c r="E26" s="6">
        <v>14.61</v>
      </c>
      <c r="F26" s="6">
        <v>16.47</v>
      </c>
      <c r="G26" s="6">
        <v>34.4</v>
      </c>
      <c r="H26" s="6">
        <v>37.700000000000003</v>
      </c>
      <c r="I26" s="6">
        <v>40.6</v>
      </c>
      <c r="J26" s="6">
        <v>44.3</v>
      </c>
      <c r="K26" s="8">
        <v>46.9</v>
      </c>
    </row>
    <row r="27" spans="1:11" ht="15.75" thickBot="1" x14ac:dyDescent="0.3">
      <c r="A27" s="32">
        <v>26</v>
      </c>
      <c r="B27" s="6">
        <v>11.16</v>
      </c>
      <c r="C27" s="6">
        <v>12.2</v>
      </c>
      <c r="D27" s="6">
        <v>13.84</v>
      </c>
      <c r="E27" s="6">
        <v>15.38</v>
      </c>
      <c r="F27" s="6">
        <v>17.29</v>
      </c>
      <c r="G27" s="6">
        <v>35.6</v>
      </c>
      <c r="H27" s="6">
        <v>38.9</v>
      </c>
      <c r="I27" s="6">
        <v>41.9</v>
      </c>
      <c r="J27" s="6">
        <v>45.6</v>
      </c>
      <c r="K27" s="8">
        <v>48.6</v>
      </c>
    </row>
    <row r="28" spans="1:11" ht="15.75" thickBot="1" x14ac:dyDescent="0.3">
      <c r="A28" s="32">
        <v>27</v>
      </c>
      <c r="B28" s="6">
        <v>11.81</v>
      </c>
      <c r="C28" s="6">
        <v>12.88</v>
      </c>
      <c r="D28" s="6">
        <v>14.57</v>
      </c>
      <c r="E28" s="6">
        <v>16.149999999999999</v>
      </c>
      <c r="F28" s="6">
        <v>18.11</v>
      </c>
      <c r="G28" s="6">
        <v>36.700000000000003</v>
      </c>
      <c r="H28" s="6">
        <v>40.1</v>
      </c>
      <c r="I28" s="6">
        <v>43.2</v>
      </c>
      <c r="J28" s="6">
        <v>47</v>
      </c>
      <c r="K28" s="8">
        <v>49.6</v>
      </c>
    </row>
    <row r="29" spans="1:11" ht="15.75" thickBot="1" x14ac:dyDescent="0.3">
      <c r="A29" s="32">
        <v>28</v>
      </c>
      <c r="B29" s="6">
        <v>12.46</v>
      </c>
      <c r="C29" s="6">
        <v>13.56</v>
      </c>
      <c r="D29" s="6">
        <v>15.31</v>
      </c>
      <c r="E29" s="6">
        <v>16.93</v>
      </c>
      <c r="F29" s="6">
        <v>18.940000000000001</v>
      </c>
      <c r="G29" s="6">
        <v>37.9</v>
      </c>
      <c r="H29" s="6">
        <v>41.3</v>
      </c>
      <c r="I29" s="6">
        <v>44.5</v>
      </c>
      <c r="J29" s="6">
        <v>48.3</v>
      </c>
      <c r="K29" s="8">
        <v>51</v>
      </c>
    </row>
    <row r="30" spans="1:11" ht="15.75" thickBot="1" x14ac:dyDescent="0.3">
      <c r="A30" s="32">
        <v>29</v>
      </c>
      <c r="B30" s="6">
        <v>13.12</v>
      </c>
      <c r="C30" s="6">
        <v>14.26</v>
      </c>
      <c r="D30" s="6">
        <v>16.05</v>
      </c>
      <c r="E30" s="6">
        <v>17.71</v>
      </c>
      <c r="F30" s="6">
        <v>19.77</v>
      </c>
      <c r="G30" s="6">
        <v>39.1</v>
      </c>
      <c r="H30" s="6">
        <v>42.6</v>
      </c>
      <c r="I30" s="6">
        <v>45.7</v>
      </c>
      <c r="J30" s="6">
        <v>49.6</v>
      </c>
      <c r="K30" s="8">
        <v>52.3</v>
      </c>
    </row>
    <row r="31" spans="1:11" ht="15.75" thickBot="1" x14ac:dyDescent="0.3">
      <c r="A31" s="35">
        <v>30</v>
      </c>
      <c r="B31" s="13">
        <v>13.79</v>
      </c>
      <c r="C31" s="13">
        <v>14.95</v>
      </c>
      <c r="D31" s="13">
        <v>16.79</v>
      </c>
      <c r="E31" s="13">
        <v>18.489999999999998</v>
      </c>
      <c r="F31" s="13">
        <v>20.6</v>
      </c>
      <c r="G31" s="13">
        <v>40.299999999999997</v>
      </c>
      <c r="H31" s="13">
        <v>43.8</v>
      </c>
      <c r="I31" s="13">
        <v>47</v>
      </c>
      <c r="J31" s="13">
        <v>50.9</v>
      </c>
      <c r="K31" s="14">
        <v>53.7</v>
      </c>
    </row>
    <row r="32" spans="1:11" ht="15.75" thickTop="1" x14ac:dyDescent="0.25"/>
  </sheetData>
  <pageMargins left="0.7" right="0.7" top="0.78740157499999996" bottom="0.78740157499999996" header="0.3" footer="0.3"/>
  <drawing r:id="rId1"/>
  <legacyDrawing r:id="rId2"/>
  <oleObjects>
    <mc:AlternateContent xmlns:mc="http://schemas.openxmlformats.org/markup-compatibility/2006">
      <mc:Choice Requires="x14">
        <oleObject progId="MSDraw" shapeId="22529" r:id="rId3">
          <objectPr defaultSize="0" autoPict="0" r:id="rId4">
            <anchor moveWithCells="1" sizeWithCells="1">
              <from>
                <xdr:col>13</xdr:col>
                <xdr:colOff>0</xdr:colOff>
                <xdr:row>3</xdr:row>
                <xdr:rowOff>76200</xdr:rowOff>
              </from>
              <to>
                <xdr:col>17</xdr:col>
                <xdr:colOff>514350</xdr:colOff>
                <xdr:row>12</xdr:row>
                <xdr:rowOff>19050</xdr:rowOff>
              </to>
            </anchor>
          </objectPr>
        </oleObject>
      </mc:Choice>
      <mc:Fallback>
        <oleObject progId="MSDraw" shapeId="22529" r:id="rId3"/>
      </mc:Fallback>
    </mc:AlternateContent>
    <mc:AlternateContent xmlns:mc="http://schemas.openxmlformats.org/markup-compatibility/2006">
      <mc:Choice Requires="x14">
        <oleObject progId="Equation" shapeId="22530" r:id="rId5">
          <objectPr defaultSize="0" autoPict="0" r:id="rId6">
            <anchor moveWithCells="1" sizeWithCells="1">
              <from>
                <xdr:col>16</xdr:col>
                <xdr:colOff>9525</xdr:colOff>
                <xdr:row>0</xdr:row>
                <xdr:rowOff>190500</xdr:rowOff>
              </from>
              <to>
                <xdr:col>16</xdr:col>
                <xdr:colOff>504825</xdr:colOff>
                <xdr:row>1</xdr:row>
                <xdr:rowOff>238125</xdr:rowOff>
              </to>
            </anchor>
          </objectPr>
        </oleObject>
      </mc:Choice>
      <mc:Fallback>
        <oleObject progId="Equation" shapeId="22530" r:id="rId5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82234-A206-489C-938B-E7018CD553EA}">
  <dimension ref="A1:F13"/>
  <sheetViews>
    <sheetView workbookViewId="0">
      <selection sqref="A1:A2"/>
    </sheetView>
  </sheetViews>
  <sheetFormatPr defaultColWidth="9.140625" defaultRowHeight="12.75" x14ac:dyDescent="0.2"/>
  <cols>
    <col min="1" max="1" width="9.140625" style="1"/>
    <col min="2" max="2" width="19.5703125" style="1" customWidth="1"/>
    <col min="3" max="3" width="15" style="1" customWidth="1"/>
    <col min="4" max="4" width="14.140625" style="1" customWidth="1"/>
    <col min="5" max="5" width="17.140625" style="1" customWidth="1"/>
    <col min="6" max="6" width="16" style="1" customWidth="1"/>
    <col min="7" max="16384" width="9.140625" style="1"/>
  </cols>
  <sheetData>
    <row r="1" spans="1:6" ht="18.600000000000001" customHeight="1" x14ac:dyDescent="0.2">
      <c r="A1" s="52" t="s">
        <v>15</v>
      </c>
      <c r="B1" s="52" t="s">
        <v>16</v>
      </c>
      <c r="C1" s="52" t="s">
        <v>2</v>
      </c>
      <c r="D1" s="52" t="s">
        <v>17</v>
      </c>
      <c r="E1" s="52" t="s">
        <v>3</v>
      </c>
      <c r="F1" s="52" t="s">
        <v>4</v>
      </c>
    </row>
    <row r="2" spans="1:6" ht="28.9" customHeight="1" x14ac:dyDescent="0.2">
      <c r="A2" s="52"/>
      <c r="B2" s="52"/>
      <c r="C2" s="52"/>
      <c r="D2" s="52"/>
      <c r="E2" s="52"/>
      <c r="F2" s="52"/>
    </row>
    <row r="3" spans="1:6" ht="18" customHeight="1" x14ac:dyDescent="0.2">
      <c r="A3" s="43">
        <v>1</v>
      </c>
      <c r="B3" s="48" t="s">
        <v>5</v>
      </c>
      <c r="C3" s="51" t="s">
        <v>6</v>
      </c>
      <c r="D3" s="43"/>
      <c r="E3" s="45"/>
      <c r="F3" s="49" t="s">
        <v>7</v>
      </c>
    </row>
    <row r="4" spans="1:6" ht="28.9" customHeight="1" x14ac:dyDescent="0.2">
      <c r="A4" s="43"/>
      <c r="B4" s="48"/>
      <c r="C4" s="51"/>
      <c r="D4" s="43"/>
      <c r="E4" s="45"/>
      <c r="F4" s="50"/>
    </row>
    <row r="5" spans="1:6" ht="16.149999999999999" customHeight="1" x14ac:dyDescent="0.2">
      <c r="A5" s="43">
        <v>2</v>
      </c>
      <c r="B5" s="48" t="s">
        <v>5</v>
      </c>
      <c r="C5" s="51" t="s">
        <v>8</v>
      </c>
      <c r="D5" s="43"/>
      <c r="E5" s="45"/>
      <c r="F5" s="49" t="s">
        <v>9</v>
      </c>
    </row>
    <row r="6" spans="1:6" ht="28.9" customHeight="1" x14ac:dyDescent="0.2">
      <c r="A6" s="43"/>
      <c r="B6" s="48"/>
      <c r="C6" s="51"/>
      <c r="D6" s="43"/>
      <c r="E6" s="45"/>
      <c r="F6" s="50"/>
    </row>
    <row r="7" spans="1:6" ht="19.149999999999999" customHeight="1" x14ac:dyDescent="0.2">
      <c r="A7" s="43">
        <v>3</v>
      </c>
      <c r="B7" s="44" t="s">
        <v>10</v>
      </c>
      <c r="C7" s="44" t="s">
        <v>18</v>
      </c>
      <c r="D7" s="43"/>
      <c r="E7" s="45"/>
      <c r="F7" s="46" t="s">
        <v>11</v>
      </c>
    </row>
    <row r="8" spans="1:6" ht="27.6" customHeight="1" x14ac:dyDescent="0.2">
      <c r="A8" s="43"/>
      <c r="B8" s="44"/>
      <c r="C8" s="44"/>
      <c r="D8" s="43"/>
      <c r="E8" s="45"/>
      <c r="F8" s="47"/>
    </row>
    <row r="9" spans="1:6" ht="52.9" customHeight="1" x14ac:dyDescent="0.2">
      <c r="A9" s="2">
        <v>4</v>
      </c>
      <c r="B9" s="4" t="s">
        <v>12</v>
      </c>
      <c r="C9" s="4" t="s">
        <v>19</v>
      </c>
      <c r="D9" s="2"/>
      <c r="E9" s="3"/>
      <c r="F9" s="4" t="s">
        <v>9</v>
      </c>
    </row>
    <row r="10" spans="1:6" ht="17.45" customHeight="1" x14ac:dyDescent="0.2">
      <c r="A10" s="43">
        <v>5</v>
      </c>
      <c r="B10" s="48" t="s">
        <v>5</v>
      </c>
      <c r="C10" s="43"/>
      <c r="D10" s="43"/>
      <c r="E10" s="45"/>
      <c r="F10" s="42"/>
    </row>
    <row r="11" spans="1:6" ht="28.9" customHeight="1" x14ac:dyDescent="0.2">
      <c r="A11" s="43"/>
      <c r="B11" s="48"/>
      <c r="C11" s="43"/>
      <c r="D11" s="43"/>
      <c r="E11" s="45"/>
      <c r="F11" s="42"/>
    </row>
    <row r="12" spans="1:6" ht="53.45" customHeight="1" x14ac:dyDescent="0.25">
      <c r="A12" s="2">
        <v>6</v>
      </c>
      <c r="B12" s="4" t="s">
        <v>13</v>
      </c>
      <c r="C12" s="2"/>
      <c r="D12" s="2"/>
      <c r="E12" s="3"/>
      <c r="F12" s="5"/>
    </row>
    <row r="13" spans="1:6" ht="69.599999999999994" customHeight="1" x14ac:dyDescent="0.2">
      <c r="A13" s="2">
        <v>7</v>
      </c>
      <c r="B13" s="4" t="s">
        <v>14</v>
      </c>
      <c r="C13" s="2"/>
      <c r="D13" s="2"/>
      <c r="E13" s="3"/>
      <c r="F13" s="4" t="s">
        <v>7</v>
      </c>
    </row>
  </sheetData>
  <mergeCells count="30">
    <mergeCell ref="F1:F2"/>
    <mergeCell ref="A1:A2"/>
    <mergeCell ref="B1:B2"/>
    <mergeCell ref="C1:C2"/>
    <mergeCell ref="D1:D2"/>
    <mergeCell ref="E1:E2"/>
    <mergeCell ref="F5:F6"/>
    <mergeCell ref="A3:A4"/>
    <mergeCell ref="B3:B4"/>
    <mergeCell ref="C3:C4"/>
    <mergeCell ref="D3:D4"/>
    <mergeCell ref="E3:E4"/>
    <mergeCell ref="F3:F4"/>
    <mergeCell ref="A5:A6"/>
    <mergeCell ref="B5:B6"/>
    <mergeCell ref="C5:C6"/>
    <mergeCell ref="D5:D6"/>
    <mergeCell ref="E5:E6"/>
    <mergeCell ref="F10:F11"/>
    <mergeCell ref="A7:A8"/>
    <mergeCell ref="B7:B8"/>
    <mergeCell ref="C7:C8"/>
    <mergeCell ref="D7:D8"/>
    <mergeCell ref="E7:E8"/>
    <mergeCell ref="F7:F8"/>
    <mergeCell ref="A10:A11"/>
    <mergeCell ref="B10:B11"/>
    <mergeCell ref="C10:C11"/>
    <mergeCell ref="D10:D11"/>
    <mergeCell ref="E10:E11"/>
  </mergeCells>
  <pageMargins left="0.7" right="0.7" top="0.78740157499999996" bottom="0.78740157499999996" header="0.3" footer="0.3"/>
  <pageSetup paperSize="9" orientation="portrait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Equation.3" shapeId="14338" r:id="rId4">
          <objectPr defaultSize="0" autoPict="0" r:id="rId5">
            <anchor moveWithCells="1" sizeWithCells="1">
              <from>
                <xdr:col>1</xdr:col>
                <xdr:colOff>209550</xdr:colOff>
                <xdr:row>3</xdr:row>
                <xdr:rowOff>38100</xdr:rowOff>
              </from>
              <to>
                <xdr:col>1</xdr:col>
                <xdr:colOff>1219200</xdr:colOff>
                <xdr:row>3</xdr:row>
                <xdr:rowOff>180975</xdr:rowOff>
              </to>
            </anchor>
          </objectPr>
        </oleObject>
      </mc:Choice>
      <mc:Fallback>
        <oleObject progId="Equation.3" shapeId="14338" r:id="rId4"/>
      </mc:Fallback>
    </mc:AlternateContent>
    <mc:AlternateContent xmlns:mc="http://schemas.openxmlformats.org/markup-compatibility/2006">
      <mc:Choice Requires="x14">
        <oleObject progId="Equation.3" shapeId="14339" r:id="rId6">
          <objectPr defaultSize="0" autoPict="0" r:id="rId7">
            <anchor moveWithCells="1" sizeWithCells="1">
              <from>
                <xdr:col>3</xdr:col>
                <xdr:colOff>123825</xdr:colOff>
                <xdr:row>2</xdr:row>
                <xdr:rowOff>123825</xdr:rowOff>
              </from>
              <to>
                <xdr:col>3</xdr:col>
                <xdr:colOff>809625</xdr:colOff>
                <xdr:row>3</xdr:row>
                <xdr:rowOff>180975</xdr:rowOff>
              </to>
            </anchor>
          </objectPr>
        </oleObject>
      </mc:Choice>
      <mc:Fallback>
        <oleObject progId="Equation.3" shapeId="14339" r:id="rId6"/>
      </mc:Fallback>
    </mc:AlternateContent>
    <mc:AlternateContent xmlns:mc="http://schemas.openxmlformats.org/markup-compatibility/2006">
      <mc:Choice Requires="x14">
        <oleObject progId="Equation.3" shapeId="14340" r:id="rId8">
          <objectPr defaultSize="0" autoPict="0" r:id="rId9">
            <anchor moveWithCells="1" sizeWithCells="1">
              <from>
                <xdr:col>4</xdr:col>
                <xdr:colOff>180975</xdr:colOff>
                <xdr:row>2</xdr:row>
                <xdr:rowOff>85725</xdr:rowOff>
              </from>
              <to>
                <xdr:col>4</xdr:col>
                <xdr:colOff>1085850</xdr:colOff>
                <xdr:row>3</xdr:row>
                <xdr:rowOff>628650</xdr:rowOff>
              </to>
            </anchor>
          </objectPr>
        </oleObject>
      </mc:Choice>
      <mc:Fallback>
        <oleObject progId="Equation.3" shapeId="14340" r:id="rId8"/>
      </mc:Fallback>
    </mc:AlternateContent>
    <mc:AlternateContent xmlns:mc="http://schemas.openxmlformats.org/markup-compatibility/2006">
      <mc:Choice Requires="x14">
        <oleObject progId="Equation" shapeId="14341" r:id="rId10">
          <objectPr defaultSize="0" autoPict="0" r:id="rId5">
            <anchor moveWithCells="1" sizeWithCells="1">
              <from>
                <xdr:col>1</xdr:col>
                <xdr:colOff>276225</xdr:colOff>
                <xdr:row>5</xdr:row>
                <xdr:rowOff>28575</xdr:rowOff>
              </from>
              <to>
                <xdr:col>1</xdr:col>
                <xdr:colOff>1171575</xdr:colOff>
                <xdr:row>5</xdr:row>
                <xdr:rowOff>161925</xdr:rowOff>
              </to>
            </anchor>
          </objectPr>
        </oleObject>
      </mc:Choice>
      <mc:Fallback>
        <oleObject progId="Equation" shapeId="14341" r:id="rId10"/>
      </mc:Fallback>
    </mc:AlternateContent>
    <mc:AlternateContent xmlns:mc="http://schemas.openxmlformats.org/markup-compatibility/2006">
      <mc:Choice Requires="x14">
        <oleObject progId="Equation.3" shapeId="14342" r:id="rId11">
          <objectPr defaultSize="0" autoPict="0" r:id="rId12">
            <anchor moveWithCells="1" sizeWithCells="1">
              <from>
                <xdr:col>3</xdr:col>
                <xdr:colOff>247650</xdr:colOff>
                <xdr:row>4</xdr:row>
                <xdr:rowOff>142875</xdr:rowOff>
              </from>
              <to>
                <xdr:col>3</xdr:col>
                <xdr:colOff>666750</xdr:colOff>
                <xdr:row>5</xdr:row>
                <xdr:rowOff>161925</xdr:rowOff>
              </to>
            </anchor>
          </objectPr>
        </oleObject>
      </mc:Choice>
      <mc:Fallback>
        <oleObject progId="Equation.3" shapeId="14342" r:id="rId11"/>
      </mc:Fallback>
    </mc:AlternateContent>
    <mc:AlternateContent xmlns:mc="http://schemas.openxmlformats.org/markup-compatibility/2006">
      <mc:Choice Requires="x14">
        <oleObject progId="Equation.3" shapeId="14343" r:id="rId13">
          <objectPr defaultSize="0" autoPict="0" r:id="rId14">
            <anchor moveWithCells="1" sizeWithCells="1">
              <from>
                <xdr:col>4</xdr:col>
                <xdr:colOff>114300</xdr:colOff>
                <xdr:row>4</xdr:row>
                <xdr:rowOff>9525</xdr:rowOff>
              </from>
              <to>
                <xdr:col>4</xdr:col>
                <xdr:colOff>1104900</xdr:colOff>
                <xdr:row>5</xdr:row>
                <xdr:rowOff>447675</xdr:rowOff>
              </to>
            </anchor>
          </objectPr>
        </oleObject>
      </mc:Choice>
      <mc:Fallback>
        <oleObject progId="Equation.3" shapeId="14343" r:id="rId13"/>
      </mc:Fallback>
    </mc:AlternateContent>
    <mc:AlternateContent xmlns:mc="http://schemas.openxmlformats.org/markup-compatibility/2006">
      <mc:Choice Requires="x14">
        <oleObject progId="Equation.3" shapeId="14344" r:id="rId15">
          <objectPr defaultSize="0" autoPict="0" r:id="rId9">
            <anchor moveWithCells="1" sizeWithCells="1">
              <from>
                <xdr:col>4</xdr:col>
                <xdr:colOff>38100</xdr:colOff>
                <xdr:row>6</xdr:row>
                <xdr:rowOff>152400</xdr:rowOff>
              </from>
              <to>
                <xdr:col>5</xdr:col>
                <xdr:colOff>28575</xdr:colOff>
                <xdr:row>7</xdr:row>
                <xdr:rowOff>609600</xdr:rowOff>
              </to>
            </anchor>
          </objectPr>
        </oleObject>
      </mc:Choice>
      <mc:Fallback>
        <oleObject progId="Equation.3" shapeId="14344" r:id="rId15"/>
      </mc:Fallback>
    </mc:AlternateContent>
    <mc:AlternateContent xmlns:mc="http://schemas.openxmlformats.org/markup-compatibility/2006">
      <mc:Choice Requires="x14">
        <oleObject progId="Equation.3" shapeId="14345" r:id="rId16">
          <objectPr defaultSize="0" autoPict="0" r:id="rId12">
            <anchor moveWithCells="1" sizeWithCells="1">
              <from>
                <xdr:col>3</xdr:col>
                <xdr:colOff>276225</xdr:colOff>
                <xdr:row>8</xdr:row>
                <xdr:rowOff>285750</xdr:rowOff>
              </from>
              <to>
                <xdr:col>3</xdr:col>
                <xdr:colOff>695325</xdr:colOff>
                <xdr:row>8</xdr:row>
                <xdr:rowOff>476250</xdr:rowOff>
              </to>
            </anchor>
          </objectPr>
        </oleObject>
      </mc:Choice>
      <mc:Fallback>
        <oleObject progId="Equation.3" shapeId="14345" r:id="rId16"/>
      </mc:Fallback>
    </mc:AlternateContent>
    <mc:AlternateContent xmlns:mc="http://schemas.openxmlformats.org/markup-compatibility/2006">
      <mc:Choice Requires="x14">
        <oleObject progId="Equation.3" shapeId="14346" r:id="rId17">
          <objectPr defaultSize="0" autoPict="0" r:id="rId14">
            <anchor moveWithCells="1" sizeWithCells="1">
              <from>
                <xdr:col>4</xdr:col>
                <xdr:colOff>66675</xdr:colOff>
                <xdr:row>8</xdr:row>
                <xdr:rowOff>76200</xdr:rowOff>
              </from>
              <to>
                <xdr:col>4</xdr:col>
                <xdr:colOff>1162050</xdr:colOff>
                <xdr:row>8</xdr:row>
                <xdr:rowOff>600075</xdr:rowOff>
              </to>
            </anchor>
          </objectPr>
        </oleObject>
      </mc:Choice>
      <mc:Fallback>
        <oleObject progId="Equation.3" shapeId="14346" r:id="rId17"/>
      </mc:Fallback>
    </mc:AlternateContent>
    <mc:AlternateContent xmlns:mc="http://schemas.openxmlformats.org/markup-compatibility/2006">
      <mc:Choice Requires="x14">
        <oleObject progId="Equation.3" shapeId="14347" r:id="rId18">
          <objectPr defaultSize="0" autoPict="0" r:id="rId5">
            <anchor moveWithCells="1" sizeWithCells="1">
              <from>
                <xdr:col>1</xdr:col>
                <xdr:colOff>342900</xdr:colOff>
                <xdr:row>10</xdr:row>
                <xdr:rowOff>19050</xdr:rowOff>
              </from>
              <to>
                <xdr:col>1</xdr:col>
                <xdr:colOff>1047750</xdr:colOff>
                <xdr:row>10</xdr:row>
                <xdr:rowOff>238125</xdr:rowOff>
              </to>
            </anchor>
          </objectPr>
        </oleObject>
      </mc:Choice>
      <mc:Fallback>
        <oleObject progId="Equation.3" shapeId="14347" r:id="rId18"/>
      </mc:Fallback>
    </mc:AlternateContent>
    <mc:AlternateContent xmlns:mc="http://schemas.openxmlformats.org/markup-compatibility/2006">
      <mc:Choice Requires="x14">
        <oleObject progId="Equation.3" shapeId="14348" r:id="rId19">
          <objectPr defaultSize="0" autoPict="0" r:id="rId20">
            <anchor moveWithCells="1" sizeWithCells="1">
              <from>
                <xdr:col>3</xdr:col>
                <xdr:colOff>161925</xdr:colOff>
                <xdr:row>9</xdr:row>
                <xdr:rowOff>57150</xdr:rowOff>
              </from>
              <to>
                <xdr:col>3</xdr:col>
                <xdr:colOff>647700</xdr:colOff>
                <xdr:row>10</xdr:row>
                <xdr:rowOff>85725</xdr:rowOff>
              </to>
            </anchor>
          </objectPr>
        </oleObject>
      </mc:Choice>
      <mc:Fallback>
        <oleObject progId="Equation.3" shapeId="14348" r:id="rId19"/>
      </mc:Fallback>
    </mc:AlternateContent>
    <mc:AlternateContent xmlns:mc="http://schemas.openxmlformats.org/markup-compatibility/2006">
      <mc:Choice Requires="x14">
        <oleObject progId="Equation.3" shapeId="14349" r:id="rId21">
          <objectPr defaultSize="0" autoPict="0" r:id="rId22">
            <anchor moveWithCells="1" sizeWithCells="1">
              <from>
                <xdr:col>4</xdr:col>
                <xdr:colOff>76200</xdr:colOff>
                <xdr:row>9</xdr:row>
                <xdr:rowOff>0</xdr:rowOff>
              </from>
              <to>
                <xdr:col>4</xdr:col>
                <xdr:colOff>990600</xdr:colOff>
                <xdr:row>10</xdr:row>
                <xdr:rowOff>333375</xdr:rowOff>
              </to>
            </anchor>
          </objectPr>
        </oleObject>
      </mc:Choice>
      <mc:Fallback>
        <oleObject progId="Equation.3" shapeId="14349" r:id="rId21"/>
      </mc:Fallback>
    </mc:AlternateContent>
    <mc:AlternateContent xmlns:mc="http://schemas.openxmlformats.org/markup-compatibility/2006">
      <mc:Choice Requires="x14">
        <oleObject progId="Equation.3" shapeId="14350" r:id="rId23">
          <objectPr defaultSize="0" autoPict="0" r:id="rId24">
            <anchor moveWithCells="1" sizeWithCells="1">
              <from>
                <xdr:col>5</xdr:col>
                <xdr:colOff>266700</xdr:colOff>
                <xdr:row>9</xdr:row>
                <xdr:rowOff>161925</xdr:rowOff>
              </from>
              <to>
                <xdr:col>5</xdr:col>
                <xdr:colOff>819150</xdr:colOff>
                <xdr:row>10</xdr:row>
                <xdr:rowOff>180975</xdr:rowOff>
              </to>
            </anchor>
          </objectPr>
        </oleObject>
      </mc:Choice>
      <mc:Fallback>
        <oleObject progId="Equation.3" shapeId="14350" r:id="rId23"/>
      </mc:Fallback>
    </mc:AlternateContent>
    <mc:AlternateContent xmlns:mc="http://schemas.openxmlformats.org/markup-compatibility/2006">
      <mc:Choice Requires="x14">
        <oleObject progId="Equation.3" shapeId="14351" r:id="rId25">
          <objectPr defaultSize="0" autoPict="0" r:id="rId26">
            <anchor moveWithCells="1" sizeWithCells="1">
              <from>
                <xdr:col>3</xdr:col>
                <xdr:colOff>295275</xdr:colOff>
                <xdr:row>11</xdr:row>
                <xdr:rowOff>171450</xdr:rowOff>
              </from>
              <to>
                <xdr:col>3</xdr:col>
                <xdr:colOff>676275</xdr:colOff>
                <xdr:row>11</xdr:row>
                <xdr:rowOff>361950</xdr:rowOff>
              </to>
            </anchor>
          </objectPr>
        </oleObject>
      </mc:Choice>
      <mc:Fallback>
        <oleObject progId="Equation.3" shapeId="14351" r:id="rId25"/>
      </mc:Fallback>
    </mc:AlternateContent>
    <mc:AlternateContent xmlns:mc="http://schemas.openxmlformats.org/markup-compatibility/2006">
      <mc:Choice Requires="x14">
        <oleObject progId="Equation.3" shapeId="14352" r:id="rId27">
          <objectPr defaultSize="0" autoPict="0" r:id="rId28">
            <anchor moveWithCells="1" sizeWithCells="1">
              <from>
                <xdr:col>4</xdr:col>
                <xdr:colOff>257175</xdr:colOff>
                <xdr:row>11</xdr:row>
                <xdr:rowOff>104775</xdr:rowOff>
              </from>
              <to>
                <xdr:col>4</xdr:col>
                <xdr:colOff>781050</xdr:colOff>
                <xdr:row>11</xdr:row>
                <xdr:rowOff>514350</xdr:rowOff>
              </to>
            </anchor>
          </objectPr>
        </oleObject>
      </mc:Choice>
      <mc:Fallback>
        <oleObject progId="Equation.3" shapeId="14352" r:id="rId27"/>
      </mc:Fallback>
    </mc:AlternateContent>
    <mc:AlternateContent xmlns:mc="http://schemas.openxmlformats.org/markup-compatibility/2006">
      <mc:Choice Requires="x14">
        <oleObject progId="Equation.3" shapeId="14353" r:id="rId29">
          <objectPr defaultSize="0" autoPict="0" r:id="rId30">
            <anchor moveWithCells="1" sizeWithCells="1">
              <from>
                <xdr:col>5</xdr:col>
                <xdr:colOff>314325</xdr:colOff>
                <xdr:row>11</xdr:row>
                <xdr:rowOff>247650</xdr:rowOff>
              </from>
              <to>
                <xdr:col>5</xdr:col>
                <xdr:colOff>762000</xdr:colOff>
                <xdr:row>11</xdr:row>
                <xdr:rowOff>447675</xdr:rowOff>
              </to>
            </anchor>
          </objectPr>
        </oleObject>
      </mc:Choice>
      <mc:Fallback>
        <oleObject progId="Equation.3" shapeId="14353" r:id="rId29"/>
      </mc:Fallback>
    </mc:AlternateContent>
    <mc:AlternateContent xmlns:mc="http://schemas.openxmlformats.org/markup-compatibility/2006">
      <mc:Choice Requires="x14">
        <oleObject progId="Equation.3" shapeId="14354" r:id="rId31">
          <objectPr defaultSize="0" autoPict="0" r:id="rId32">
            <anchor moveWithCells="1" sizeWithCells="1">
              <from>
                <xdr:col>3</xdr:col>
                <xdr:colOff>323850</xdr:colOff>
                <xdr:row>12</xdr:row>
                <xdr:rowOff>361950</xdr:rowOff>
              </from>
              <to>
                <xdr:col>3</xdr:col>
                <xdr:colOff>714375</xdr:colOff>
                <xdr:row>12</xdr:row>
                <xdr:rowOff>552450</xdr:rowOff>
              </to>
            </anchor>
          </objectPr>
        </oleObject>
      </mc:Choice>
      <mc:Fallback>
        <oleObject progId="Equation.3" shapeId="14354" r:id="rId31"/>
      </mc:Fallback>
    </mc:AlternateContent>
    <mc:AlternateContent xmlns:mc="http://schemas.openxmlformats.org/markup-compatibility/2006">
      <mc:Choice Requires="x14">
        <oleObject progId="Equation.3" shapeId="14355" r:id="rId33">
          <objectPr defaultSize="0" autoPict="0" r:id="rId34">
            <anchor moveWithCells="1">
              <from>
                <xdr:col>4</xdr:col>
                <xdr:colOff>171450</xdr:colOff>
                <xdr:row>12</xdr:row>
                <xdr:rowOff>19050</xdr:rowOff>
              </from>
              <to>
                <xdr:col>4</xdr:col>
                <xdr:colOff>1038225</xdr:colOff>
                <xdr:row>12</xdr:row>
                <xdr:rowOff>857250</xdr:rowOff>
              </to>
            </anchor>
          </objectPr>
        </oleObject>
      </mc:Choice>
      <mc:Fallback>
        <oleObject progId="Equation.3" shapeId="14355" r:id="rId33"/>
      </mc:Fallback>
    </mc:AlternateContent>
    <mc:AlternateContent xmlns:mc="http://schemas.openxmlformats.org/markup-compatibility/2006">
      <mc:Choice Requires="x14">
        <oleObject progId="Equation.3" shapeId="14356" r:id="rId35">
          <objectPr defaultSize="0" autoPict="0" r:id="rId12">
            <anchor moveWithCells="1" sizeWithCells="1">
              <from>
                <xdr:col>3</xdr:col>
                <xdr:colOff>285750</xdr:colOff>
                <xdr:row>6</xdr:row>
                <xdr:rowOff>180975</xdr:rowOff>
              </from>
              <to>
                <xdr:col>3</xdr:col>
                <xdr:colOff>704850</xdr:colOff>
                <xdr:row>7</xdr:row>
                <xdr:rowOff>133350</xdr:rowOff>
              </to>
            </anchor>
          </objectPr>
        </oleObject>
      </mc:Choice>
      <mc:Fallback>
        <oleObject progId="Equation.3" shapeId="14356" r:id="rId35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C1FDD-66C9-468A-BA43-0F274A7FB126}">
  <dimension ref="A1:A3"/>
  <sheetViews>
    <sheetView workbookViewId="0"/>
  </sheetViews>
  <sheetFormatPr defaultColWidth="8.85546875" defaultRowHeight="15" x14ac:dyDescent="0.25"/>
  <cols>
    <col min="1" max="16384" width="8.85546875" style="21"/>
  </cols>
  <sheetData>
    <row r="1" spans="1:1" s="40" customFormat="1" ht="28.15" customHeight="1" x14ac:dyDescent="0.25">
      <c r="A1" s="40" t="s">
        <v>57</v>
      </c>
    </row>
    <row r="3" spans="1:1" x14ac:dyDescent="0.25">
      <c r="A3" s="41" t="s">
        <v>58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Chí-kvadrát test</vt:lpstr>
      <vt:lpstr>Tabulka</vt:lpstr>
      <vt:lpstr>Testy</vt:lpstr>
      <vt:lpstr>Společný výzkum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zot0001</dc:creator>
  <cp:lastModifiedBy>zot0001</cp:lastModifiedBy>
  <dcterms:created xsi:type="dcterms:W3CDTF">2021-11-06T16:19:26Z</dcterms:created>
  <dcterms:modified xsi:type="dcterms:W3CDTF">2022-12-07T09:22:35Z</dcterms:modified>
</cp:coreProperties>
</file>