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\Downloads\"/>
    </mc:Choice>
  </mc:AlternateContent>
  <xr:revisionPtr revIDLastSave="315" documentId="13_ncr:1_{4D0BD100-95D6-451E-B2EF-5B3E862543B5}" xr6:coauthVersionLast="47" xr6:coauthVersionMax="47" xr10:uidLastSave="{0AD8E991-16CF-49E4-BFA2-8BD7F2E250B4}"/>
  <bookViews>
    <workbookView xWindow="0" yWindow="0" windowWidth="25200" windowHeight="11175" xr2:uid="{00000000-000D-0000-FFFF-FFFF00000000}"/>
  </bookViews>
  <sheets>
    <sheet name="BPSCR 20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J15" i="1" s="1"/>
  <c r="I16" i="1"/>
  <c r="J16" i="1" s="1"/>
  <c r="I17" i="1"/>
  <c r="J17" i="1" s="1"/>
  <c r="I18" i="1"/>
  <c r="J18" i="1" s="1"/>
  <c r="I3" i="1" l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2" i="1"/>
  <c r="J2" i="1" s="1"/>
</calcChain>
</file>

<file path=xl/sharedStrings.xml><?xml version="1.0" encoding="utf-8"?>
<sst xmlns="http://schemas.openxmlformats.org/spreadsheetml/2006/main" count="75" uniqueCount="59">
  <si>
    <t>Č.</t>
  </si>
  <si>
    <t>Účo</t>
  </si>
  <si>
    <t>Jméno</t>
  </si>
  <si>
    <t>Obor</t>
  </si>
  <si>
    <t>Průběžný test</t>
  </si>
  <si>
    <t>Projekt</t>
  </si>
  <si>
    <t>Seminárka</t>
  </si>
  <si>
    <t>Zkouška</t>
  </si>
  <si>
    <t>Celkem</t>
  </si>
  <si>
    <t>Znamka</t>
  </si>
  <si>
    <t>1.</t>
  </si>
  <si>
    <t>Bartoňová, Renáta</t>
  </si>
  <si>
    <t>OPF B_CRT CRTp [roč 2] (skupina KOC_48785)</t>
  </si>
  <si>
    <t>ERASMUS</t>
  </si>
  <si>
    <t>2.</t>
  </si>
  <si>
    <t>Brenkusová, Katarina</t>
  </si>
  <si>
    <t>3.</t>
  </si>
  <si>
    <t>Canibalová, Viktorie</t>
  </si>
  <si>
    <t>4.</t>
  </si>
  <si>
    <t>Drábková, Patricie</t>
  </si>
  <si>
    <t>OPF B_CRT CRTp [roč 1] (skupina KOC_48785)</t>
  </si>
  <si>
    <t>5.</t>
  </si>
  <si>
    <t>Ďurišová, Tereza</t>
  </si>
  <si>
    <t>6.</t>
  </si>
  <si>
    <t>Dwayeb, Michael</t>
  </si>
  <si>
    <t>7.</t>
  </si>
  <si>
    <t>Floriánová, Kristýna</t>
  </si>
  <si>
    <t>8.</t>
  </si>
  <si>
    <t>Gajdoš, František</t>
  </si>
  <si>
    <t>9.</t>
  </si>
  <si>
    <t>Hanzelyová, Alexandra</t>
  </si>
  <si>
    <t>10.</t>
  </si>
  <si>
    <t>Haratková, Klára</t>
  </si>
  <si>
    <t>11.</t>
  </si>
  <si>
    <t>Jatiová, Erika</t>
  </si>
  <si>
    <t>12.</t>
  </si>
  <si>
    <t>Maciejková, Adéla</t>
  </si>
  <si>
    <t>13.</t>
  </si>
  <si>
    <t>Milanov, Lucie</t>
  </si>
  <si>
    <t>14.</t>
  </si>
  <si>
    <t>Němcová, Vendula</t>
  </si>
  <si>
    <t>15.</t>
  </si>
  <si>
    <t>Nivnický, Tomáš</t>
  </si>
  <si>
    <t>16.</t>
  </si>
  <si>
    <t>Siuda, Martin</t>
  </si>
  <si>
    <t>17.</t>
  </si>
  <si>
    <t>Turan, Nikolas</t>
  </si>
  <si>
    <t>UPDATE</t>
  </si>
  <si>
    <t>1) Průběžný online test během výukové části semestru přes IS SLU – 20 bodů</t>
  </si>
  <si>
    <t>2) Práce na projektu rozděleného na jednotlivé úkoly během semestru - 30 bodů</t>
  </si>
  <si>
    <t xml:space="preserve">3) Seminární práce formou prezentace schváleného tématu na semináři - 20 bodů </t>
  </si>
  <si>
    <t>4) Závěrečná online zkouška na univerzitě přes IS SLU – 30 bodů</t>
  </si>
  <si>
    <t>Hodnocení:​</t>
  </si>
  <si>
    <t>A   94 -100 b.​</t>
  </si>
  <si>
    <t>B   85 - 93b.​</t>
  </si>
  <si>
    <t>C   77 - 84 b.​</t>
  </si>
  <si>
    <t>D   69 – 76 b.​</t>
  </si>
  <si>
    <t>E   60 - 68 b.​</t>
  </si>
  <si>
    <t>F    0 - 59 b.​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</si>
</sst>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1" fillId="0" borderId="0" xfId="0" applyFont="1"/>
    <xf numFmtId="14" fontId="0" fillId="0" borderId="0" xfId="0" applyNumberFormat="1"/>
    <xf numFmtId="0" fontId="2" fillId="0" borderId="0" xfId="0" applyFont="1"/>
    <xf numFmtId="20" fontId="0" fillId="0" borderId="0" xfId="0" applyNumberFormat="1"/>
    <xf numFmtId="0" fontId="3" fillId="0" borderId="1" xfId="0" applyFont="1" applyBorder="1"/>
    <xf numFmtId="1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B19" sqref="B19"/>
    </sheetView>
  </sheetViews>
  <sheetFormatPr defaultRowHeight="15"/>
  <cols>
    <col min="1" max="1" width="3.7109375" bestFit="1" customWidth="1"/>
    <col min="3" max="3" width="21.140625" bestFit="1" customWidth="1"/>
    <col min="4" max="4" width="41.28515625" bestFit="1" customWidth="1"/>
    <col min="5" max="5" width="13" bestFit="1" customWidth="1"/>
    <col min="6" max="6" width="10.28515625" bestFit="1" customWidth="1"/>
    <col min="7" max="7" width="13" bestFit="1" customWidth="1"/>
    <col min="8" max="8" width="8.28515625" bestFit="1" customWidth="1"/>
    <col min="10" max="10" width="10.42578125" bestFit="1" customWidth="1"/>
    <col min="11" max="11" width="9.7109375" bestFit="1" customWidth="1"/>
    <col min="13" max="13" width="10.8554687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>
      <c r="A2" s="6" t="s">
        <v>10</v>
      </c>
      <c r="B2" s="6">
        <v>59514</v>
      </c>
      <c r="C2" s="6" t="s">
        <v>11</v>
      </c>
      <c r="D2" s="6" t="s">
        <v>12</v>
      </c>
      <c r="E2" s="6">
        <v>20</v>
      </c>
      <c r="F2" s="6">
        <v>19</v>
      </c>
      <c r="G2" s="6">
        <v>18</v>
      </c>
      <c r="H2" s="6"/>
      <c r="I2" s="7">
        <f>SUM(E2:H2)</f>
        <v>57</v>
      </c>
      <c r="J2" s="6" t="str">
        <f>IF(I2="","",IF(I2&gt;=94,"A",IF(I2&gt;=85,"B",IF(I2&gt;=77,"C",IF(I2&gt;=69,"D",IF(I2&gt;=60,"E",IF(I2&lt;&gt;"","nevyhověl","")))))))</f>
        <v>nevyhověl</v>
      </c>
      <c r="K2" t="s">
        <v>13</v>
      </c>
    </row>
    <row r="3" spans="1:11">
      <c r="A3" s="6" t="s">
        <v>14</v>
      </c>
      <c r="B3" s="6">
        <v>59048</v>
      </c>
      <c r="C3" s="6" t="s">
        <v>15</v>
      </c>
      <c r="D3" s="6" t="s">
        <v>12</v>
      </c>
      <c r="E3" s="6">
        <v>20</v>
      </c>
      <c r="F3" s="6">
        <v>27</v>
      </c>
      <c r="G3" s="6">
        <v>20</v>
      </c>
      <c r="H3" s="6">
        <v>19</v>
      </c>
      <c r="I3" s="7">
        <f t="shared" ref="I3:I14" si="0">SUM(E3:H3)</f>
        <v>86</v>
      </c>
      <c r="J3" s="6" t="str">
        <f t="shared" ref="J3:J14" si="1">IF(I3="","",IF(I3&gt;=94,"A",IF(I3&gt;=85,"B",IF(I3&gt;=77,"C",IF(I3&gt;=69,"D",IF(I3&gt;=60,"E",IF(I3&lt;&gt;"","nevyhověl","")))))))</f>
        <v>B</v>
      </c>
    </row>
    <row r="4" spans="1:11">
      <c r="A4" s="6" t="s">
        <v>16</v>
      </c>
      <c r="B4" s="6">
        <v>59455</v>
      </c>
      <c r="C4" s="6" t="s">
        <v>17</v>
      </c>
      <c r="D4" s="6" t="s">
        <v>12</v>
      </c>
      <c r="E4" s="6">
        <v>18</v>
      </c>
      <c r="F4" s="6">
        <v>28</v>
      </c>
      <c r="G4" s="6">
        <v>20</v>
      </c>
      <c r="H4" s="6">
        <v>23</v>
      </c>
      <c r="I4" s="7">
        <f t="shared" si="0"/>
        <v>89</v>
      </c>
      <c r="J4" s="6" t="str">
        <f t="shared" si="1"/>
        <v>B</v>
      </c>
    </row>
    <row r="5" spans="1:11">
      <c r="A5" s="6" t="s">
        <v>18</v>
      </c>
      <c r="B5" s="6">
        <v>47367</v>
      </c>
      <c r="C5" s="6" t="s">
        <v>19</v>
      </c>
      <c r="D5" s="6" t="s">
        <v>20</v>
      </c>
      <c r="E5" s="6">
        <v>15</v>
      </c>
      <c r="F5" s="6">
        <v>26</v>
      </c>
      <c r="G5" s="6">
        <v>17</v>
      </c>
      <c r="H5" s="6">
        <v>17</v>
      </c>
      <c r="I5" s="7">
        <f t="shared" si="0"/>
        <v>75</v>
      </c>
      <c r="J5" s="6" t="str">
        <f t="shared" si="1"/>
        <v>D</v>
      </c>
    </row>
    <row r="6" spans="1:11">
      <c r="A6" s="6" t="s">
        <v>21</v>
      </c>
      <c r="B6" s="6">
        <v>59532</v>
      </c>
      <c r="C6" s="6" t="s">
        <v>22</v>
      </c>
      <c r="D6" s="6" t="s">
        <v>12</v>
      </c>
      <c r="E6" s="6">
        <v>20</v>
      </c>
      <c r="F6" s="6">
        <v>30</v>
      </c>
      <c r="G6" s="6">
        <v>19</v>
      </c>
      <c r="H6" s="6">
        <v>27</v>
      </c>
      <c r="I6" s="7">
        <f t="shared" si="0"/>
        <v>96</v>
      </c>
      <c r="J6" s="6" t="str">
        <f t="shared" si="1"/>
        <v>A</v>
      </c>
    </row>
    <row r="7" spans="1:11">
      <c r="A7" s="6" t="s">
        <v>23</v>
      </c>
      <c r="B7" s="6">
        <v>60088</v>
      </c>
      <c r="C7" s="6" t="s">
        <v>24</v>
      </c>
      <c r="D7" s="6" t="s">
        <v>12</v>
      </c>
      <c r="E7" s="6">
        <v>19</v>
      </c>
      <c r="F7" s="6">
        <v>28</v>
      </c>
      <c r="G7" s="6">
        <v>19</v>
      </c>
      <c r="H7" s="6">
        <v>18</v>
      </c>
      <c r="I7" s="7">
        <f t="shared" si="0"/>
        <v>84</v>
      </c>
      <c r="J7" s="6" t="str">
        <f t="shared" si="1"/>
        <v>C</v>
      </c>
    </row>
    <row r="8" spans="1:11">
      <c r="A8" s="6" t="s">
        <v>25</v>
      </c>
      <c r="B8" s="6">
        <v>59955</v>
      </c>
      <c r="C8" s="6" t="s">
        <v>26</v>
      </c>
      <c r="D8" s="6" t="s">
        <v>12</v>
      </c>
      <c r="E8" s="6">
        <v>19</v>
      </c>
      <c r="F8" s="6">
        <v>24</v>
      </c>
      <c r="G8" s="6">
        <v>20</v>
      </c>
      <c r="H8" s="6">
        <v>16</v>
      </c>
      <c r="I8" s="7">
        <f t="shared" si="0"/>
        <v>79</v>
      </c>
      <c r="J8" s="6" t="str">
        <f t="shared" si="1"/>
        <v>C</v>
      </c>
    </row>
    <row r="9" spans="1:11">
      <c r="A9" s="6" t="s">
        <v>27</v>
      </c>
      <c r="B9" s="6">
        <v>63479</v>
      </c>
      <c r="C9" s="6" t="s">
        <v>28</v>
      </c>
      <c r="D9" s="6" t="s">
        <v>20</v>
      </c>
      <c r="E9" s="6">
        <v>0</v>
      </c>
      <c r="F9" s="6">
        <v>0</v>
      </c>
      <c r="G9" s="6">
        <v>0</v>
      </c>
      <c r="H9" s="6">
        <v>0</v>
      </c>
      <c r="I9" s="7">
        <f t="shared" si="0"/>
        <v>0</v>
      </c>
      <c r="J9" s="6" t="str">
        <f t="shared" si="1"/>
        <v>nevyhověl</v>
      </c>
    </row>
    <row r="10" spans="1:11">
      <c r="A10" s="6" t="s">
        <v>29</v>
      </c>
      <c r="B10" s="6">
        <v>59151</v>
      </c>
      <c r="C10" s="6" t="s">
        <v>30</v>
      </c>
      <c r="D10" s="6" t="s">
        <v>12</v>
      </c>
      <c r="E10" s="6">
        <v>18</v>
      </c>
      <c r="F10" s="6">
        <v>25</v>
      </c>
      <c r="G10" s="6">
        <v>20</v>
      </c>
      <c r="H10" s="6">
        <v>13</v>
      </c>
      <c r="I10" s="7">
        <f t="shared" si="0"/>
        <v>76</v>
      </c>
      <c r="J10" s="6" t="str">
        <f t="shared" si="1"/>
        <v>D</v>
      </c>
    </row>
    <row r="11" spans="1:11">
      <c r="A11" s="6" t="s">
        <v>31</v>
      </c>
      <c r="B11" s="6">
        <v>59581</v>
      </c>
      <c r="C11" s="6" t="s">
        <v>32</v>
      </c>
      <c r="D11" s="6" t="s">
        <v>12</v>
      </c>
      <c r="E11" s="6">
        <v>19</v>
      </c>
      <c r="F11" s="6">
        <v>24</v>
      </c>
      <c r="G11" s="6">
        <v>19</v>
      </c>
      <c r="H11" s="6">
        <v>19</v>
      </c>
      <c r="I11" s="7">
        <f t="shared" si="0"/>
        <v>81</v>
      </c>
      <c r="J11" s="6" t="str">
        <f t="shared" si="1"/>
        <v>C</v>
      </c>
    </row>
    <row r="12" spans="1:11">
      <c r="A12" s="6" t="s">
        <v>33</v>
      </c>
      <c r="B12" s="6">
        <v>59991</v>
      </c>
      <c r="C12" s="6" t="s">
        <v>34</v>
      </c>
      <c r="D12" s="6" t="s">
        <v>12</v>
      </c>
      <c r="E12" s="6">
        <v>18</v>
      </c>
      <c r="F12" s="6">
        <v>27</v>
      </c>
      <c r="G12" s="6">
        <v>18</v>
      </c>
      <c r="H12" s="6">
        <v>16</v>
      </c>
      <c r="I12" s="7">
        <f t="shared" si="0"/>
        <v>79</v>
      </c>
      <c r="J12" s="6" t="str">
        <f t="shared" si="1"/>
        <v>C</v>
      </c>
    </row>
    <row r="13" spans="1:11">
      <c r="A13" s="6" t="s">
        <v>35</v>
      </c>
      <c r="B13" s="6">
        <v>59615</v>
      </c>
      <c r="C13" s="6" t="s">
        <v>36</v>
      </c>
      <c r="D13" s="6" t="s">
        <v>12</v>
      </c>
      <c r="E13" s="6">
        <v>17</v>
      </c>
      <c r="F13" s="6">
        <v>27</v>
      </c>
      <c r="G13" s="6">
        <v>19</v>
      </c>
      <c r="H13" s="6">
        <v>17</v>
      </c>
      <c r="I13" s="7">
        <f t="shared" si="0"/>
        <v>80</v>
      </c>
      <c r="J13" s="6" t="str">
        <f t="shared" si="1"/>
        <v>C</v>
      </c>
    </row>
    <row r="14" spans="1:11">
      <c r="A14" s="6" t="s">
        <v>37</v>
      </c>
      <c r="B14" s="6">
        <v>60139</v>
      </c>
      <c r="C14" s="6" t="s">
        <v>38</v>
      </c>
      <c r="D14" s="6" t="s">
        <v>12</v>
      </c>
      <c r="E14" s="6">
        <v>18</v>
      </c>
      <c r="F14" s="6">
        <v>30</v>
      </c>
      <c r="G14" s="6">
        <v>20</v>
      </c>
      <c r="H14" s="6">
        <v>15</v>
      </c>
      <c r="I14" s="7">
        <f t="shared" si="0"/>
        <v>83</v>
      </c>
      <c r="J14" s="6" t="str">
        <f t="shared" si="1"/>
        <v>C</v>
      </c>
    </row>
    <row r="15" spans="1:11">
      <c r="A15" s="6" t="s">
        <v>39</v>
      </c>
      <c r="B15" s="6">
        <v>60107</v>
      </c>
      <c r="C15" s="6" t="s">
        <v>40</v>
      </c>
      <c r="D15" s="6" t="s">
        <v>12</v>
      </c>
      <c r="E15" s="6">
        <v>17</v>
      </c>
      <c r="F15" s="6">
        <v>21</v>
      </c>
      <c r="G15" s="6">
        <v>18</v>
      </c>
      <c r="H15" s="6">
        <v>22</v>
      </c>
      <c r="I15" s="7">
        <f t="shared" ref="I15:I18" si="2">SUM(E15:H15)</f>
        <v>78</v>
      </c>
      <c r="J15" s="6" t="str">
        <f t="shared" ref="J15:J18" si="3">IF(I15="","",IF(I15&gt;=94,"A",IF(I15&gt;=85,"B",IF(I15&gt;=77,"C",IF(I15&gt;=69,"D",IF(I15&gt;=60,"E",IF(I15&lt;&gt;"","nevyhověl","")))))))</f>
        <v>C</v>
      </c>
    </row>
    <row r="16" spans="1:11">
      <c r="A16" s="6" t="s">
        <v>41</v>
      </c>
      <c r="B16" s="6">
        <v>58990</v>
      </c>
      <c r="C16" s="6" t="s">
        <v>42</v>
      </c>
      <c r="D16" s="6" t="s">
        <v>12</v>
      </c>
      <c r="E16" s="6">
        <v>19</v>
      </c>
      <c r="F16" s="6">
        <v>21</v>
      </c>
      <c r="G16" s="6">
        <v>19</v>
      </c>
      <c r="H16" s="6">
        <v>15</v>
      </c>
      <c r="I16" s="7">
        <f t="shared" si="2"/>
        <v>74</v>
      </c>
      <c r="J16" s="6" t="str">
        <f t="shared" si="3"/>
        <v>D</v>
      </c>
    </row>
    <row r="17" spans="1:11">
      <c r="A17" s="6" t="s">
        <v>43</v>
      </c>
      <c r="B17" s="6">
        <v>59584</v>
      </c>
      <c r="C17" s="6" t="s">
        <v>44</v>
      </c>
      <c r="D17" s="6" t="s">
        <v>12</v>
      </c>
      <c r="E17" s="6">
        <v>19</v>
      </c>
      <c r="F17" s="6">
        <v>22</v>
      </c>
      <c r="G17" s="6">
        <v>18</v>
      </c>
      <c r="H17" s="6">
        <v>21</v>
      </c>
      <c r="I17" s="7">
        <f t="shared" si="2"/>
        <v>80</v>
      </c>
      <c r="J17" s="6" t="str">
        <f t="shared" si="3"/>
        <v>C</v>
      </c>
      <c r="K17" t="s">
        <v>13</v>
      </c>
    </row>
    <row r="18" spans="1:11">
      <c r="A18" s="6" t="s">
        <v>45</v>
      </c>
      <c r="B18" s="6">
        <v>59178</v>
      </c>
      <c r="C18" s="6" t="s">
        <v>46</v>
      </c>
      <c r="D18" s="6" t="s">
        <v>12</v>
      </c>
      <c r="E18" s="6">
        <v>17</v>
      </c>
      <c r="F18" s="6">
        <v>23</v>
      </c>
      <c r="G18" s="6">
        <v>18</v>
      </c>
      <c r="H18" s="6">
        <v>18</v>
      </c>
      <c r="I18" s="7">
        <f t="shared" si="2"/>
        <v>76</v>
      </c>
      <c r="J18" s="6" t="str">
        <f t="shared" si="3"/>
        <v>D</v>
      </c>
    </row>
    <row r="20" spans="1:11">
      <c r="B20" s="2" t="s">
        <v>47</v>
      </c>
      <c r="C20" s="3">
        <v>44971</v>
      </c>
      <c r="D20" s="5">
        <v>0.625</v>
      </c>
    </row>
    <row r="22" spans="1:11">
      <c r="B22" t="s">
        <v>48</v>
      </c>
    </row>
    <row r="23" spans="1:11">
      <c r="B23" t="s">
        <v>49</v>
      </c>
    </row>
    <row r="24" spans="1:11">
      <c r="B24" t="s">
        <v>50</v>
      </c>
    </row>
    <row r="25" spans="1:11">
      <c r="B25" t="s">
        <v>51</v>
      </c>
    </row>
    <row r="27" spans="1:11">
      <c r="B27" s="4" t="s">
        <v>52</v>
      </c>
    </row>
    <row r="28" spans="1:11">
      <c r="B28" t="s">
        <v>53</v>
      </c>
    </row>
    <row r="29" spans="1:11">
      <c r="B29" t="s">
        <v>54</v>
      </c>
    </row>
    <row r="30" spans="1:11">
      <c r="B30" t="s">
        <v>55</v>
      </c>
    </row>
    <row r="31" spans="1:11">
      <c r="B31" t="s">
        <v>56</v>
      </c>
    </row>
    <row r="32" spans="1:11">
      <c r="B32" t="s">
        <v>57</v>
      </c>
    </row>
    <row r="33" spans="2:2">
      <c r="B33" t="s">
        <v>58</v>
      </c>
    </row>
  </sheetData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42BFB3C238304E80CD846D5AAB95BD" ma:contentTypeVersion="2" ma:contentTypeDescription="Vytvoří nový dokument" ma:contentTypeScope="" ma:versionID="157946c17c6b5a16ee1ee50c7615c2b1">
  <xsd:schema xmlns:xsd="http://www.w3.org/2001/XMLSchema" xmlns:xs="http://www.w3.org/2001/XMLSchema" xmlns:p="http://schemas.microsoft.com/office/2006/metadata/properties" xmlns:ns2="3f101e68-cc75-431c-9c6a-76ad87270152" targetNamespace="http://schemas.microsoft.com/office/2006/metadata/properties" ma:root="true" ma:fieldsID="30c787427d0ee8fbdb134ee8ad9853d8" ns2:_="">
    <xsd:import namespace="3f101e68-cc75-431c-9c6a-76ad872701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01e68-cc75-431c-9c6a-76ad87270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1C28E-915B-4754-8081-DDCB3B051239}"/>
</file>

<file path=customXml/itemProps2.xml><?xml version="1.0" encoding="utf-8"?>
<ds:datastoreItem xmlns:ds="http://schemas.openxmlformats.org/officeDocument/2006/customXml" ds:itemID="{B119AA3E-F9E7-44AE-A665-5EBC478225CA}"/>
</file>

<file path=customXml/itemProps3.xml><?xml version="1.0" encoding="utf-8"?>
<ds:datastoreItem xmlns:ds="http://schemas.openxmlformats.org/officeDocument/2006/customXml" ds:itemID="{7F9DA67F-DB33-4CE4-BCE7-8C71425E91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Dolák</cp:lastModifiedBy>
  <cp:revision/>
  <dcterms:created xsi:type="dcterms:W3CDTF">2020-11-16T11:02:55Z</dcterms:created>
  <dcterms:modified xsi:type="dcterms:W3CDTF">2023-02-14T13:25:25Z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0x010100E342BFB3C238304E80CD846D5AAB95BD</vt:lpwstr>
  </property>
</Properties>
</file>