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090" activeTab="1"/>
  </bookViews>
  <sheets>
    <sheet name="studie-data" sheetId="1" r:id="rId1"/>
    <sheet name="reklama" sheetId="2" r:id="rId2"/>
    <sheet name="benzin-řidič" sheetId="3" r:id="rId3"/>
    <sheet name="výstup" sheetId="4" r:id="rId4"/>
    <sheet name="propagace" sheetId="5" r:id="rId5"/>
    <sheet name="byty" sheetId="6" r:id="rId6"/>
    <sheet name="barvy" sheetId="7" r:id="rId7"/>
    <sheet name="typ-pohl-opak" sheetId="8" r:id="rId8"/>
  </sheets>
  <definedNames/>
  <calcPr fullCalcOnLoad="1"/>
</workbook>
</file>

<file path=xl/sharedStrings.xml><?xml version="1.0" encoding="utf-8"?>
<sst xmlns="http://schemas.openxmlformats.org/spreadsheetml/2006/main" count="175" uniqueCount="118">
  <si>
    <t>benzin/řidič</t>
  </si>
  <si>
    <t>Aral</t>
  </si>
  <si>
    <t>Shell</t>
  </si>
  <si>
    <t>Benzina</t>
  </si>
  <si>
    <t>Slovnaft</t>
  </si>
  <si>
    <t>A</t>
  </si>
  <si>
    <t>B</t>
  </si>
  <si>
    <t>C</t>
  </si>
  <si>
    <t>D</t>
  </si>
  <si>
    <t>E</t>
  </si>
  <si>
    <t>F</t>
  </si>
  <si>
    <t>Faktor</t>
  </si>
  <si>
    <t>Výběr</t>
  </si>
  <si>
    <t>Počet</t>
  </si>
  <si>
    <t>Součet</t>
  </si>
  <si>
    <t>Průměr</t>
  </si>
  <si>
    <t>Rozptyl</t>
  </si>
  <si>
    <t>ANOVA</t>
  </si>
  <si>
    <t>Zdroj variability</t>
  </si>
  <si>
    <t>SS</t>
  </si>
  <si>
    <t>Rozdíl</t>
  </si>
  <si>
    <t>MS</t>
  </si>
  <si>
    <t>Hodnota P</t>
  </si>
  <si>
    <t>F krit</t>
  </si>
  <si>
    <t>Celkem</t>
  </si>
  <si>
    <t>Sloupce</t>
  </si>
  <si>
    <t>Respondent</t>
  </si>
  <si>
    <t>Typ</t>
  </si>
  <si>
    <t>Pohlavi</t>
  </si>
  <si>
    <t>Vek</t>
  </si>
  <si>
    <t>Pocet lahvi/tyden</t>
  </si>
  <si>
    <t>Pocet pitnych dnů/tyden</t>
  </si>
  <si>
    <t>Duležitost ceny</t>
  </si>
  <si>
    <t>Duležitost image</t>
  </si>
  <si>
    <t>Hodnoceni chuti</t>
  </si>
  <si>
    <t>Coke</t>
  </si>
  <si>
    <t>7-Up</t>
  </si>
  <si>
    <t>Fanta</t>
  </si>
  <si>
    <t>Pepsi</t>
  </si>
  <si>
    <t>Pravdep.nakupu</t>
  </si>
  <si>
    <t>Vyber</t>
  </si>
  <si>
    <t>Typ/Pohlavi</t>
  </si>
  <si>
    <t>Anova: dva faktory s opakováním</t>
  </si>
  <si>
    <t>Interakce</t>
  </si>
  <si>
    <t>Dohromady</t>
  </si>
  <si>
    <t>muž</t>
  </si>
  <si>
    <t>žena</t>
  </si>
  <si>
    <t>Nápoj1</t>
  </si>
  <si>
    <t>Nápoj2</t>
  </si>
  <si>
    <t>Poradi NovýNápoj</t>
  </si>
  <si>
    <t>Typ NovéhoNápoje</t>
  </si>
  <si>
    <t xml:space="preserve">Obchodní řetězec zjišťoval, zda způsob použité reklamy zvyšuje tržby, či nikoli. </t>
  </si>
  <si>
    <t>Výsledky podle použitých typů reklamy u sledovaných 15 prodejen jsou uvedeny v Tabulce 1.</t>
  </si>
  <si>
    <t>(a) Na hladině významnosti  0,05 rozhodněte, zda je zvýšení tržeb statisticky významně ovlivněno faktorem typu reklamy.</t>
  </si>
  <si>
    <t>(b) Na základě (a) zjistěte, který druh reklamy je nejúčinnější a naopak, který je nejméně účinný.</t>
  </si>
  <si>
    <t>Tabulka 1.</t>
  </si>
  <si>
    <t>číslo prodejny</t>
  </si>
  <si>
    <t>typ reklamy</t>
  </si>
  <si>
    <t>zvýšení tržeb v %</t>
  </si>
  <si>
    <t>Kruskal - Walisova ANOVA</t>
  </si>
  <si>
    <t>xi - počet pokojů v bytě</t>
  </si>
  <si>
    <t>yij - cena bytu</t>
  </si>
  <si>
    <t>xi</t>
  </si>
  <si>
    <t>yij</t>
  </si>
  <si>
    <t>nj</t>
  </si>
  <si>
    <t>n =</t>
  </si>
  <si>
    <t>pořadí:</t>
  </si>
  <si>
    <t>Pj</t>
  </si>
  <si>
    <t>Pj2</t>
  </si>
  <si>
    <t>Pj2/nj</t>
  </si>
  <si>
    <t>Suma:</t>
  </si>
  <si>
    <t>T =</t>
  </si>
  <si>
    <t>CHIDIST(T;k-1) =</t>
  </si>
  <si>
    <t>Legenda:</t>
  </si>
  <si>
    <t>Typ:</t>
  </si>
  <si>
    <t>1 = Kafela</t>
  </si>
  <si>
    <t>2 = Kofikola</t>
  </si>
  <si>
    <t>Pohlaví:</t>
  </si>
  <si>
    <t>1 = muž</t>
  </si>
  <si>
    <t>2 = žena</t>
  </si>
  <si>
    <t>Důležitost ceny a image:</t>
  </si>
  <si>
    <t>1 = je extrémně důležitá</t>
  </si>
  <si>
    <t>2 = je velmi důležitá</t>
  </si>
  <si>
    <t>3 = je trochu důležitá</t>
  </si>
  <si>
    <t>4 = není ani důležitá ani nedůležitá</t>
  </si>
  <si>
    <t>5 = je víceméně nedůležitá</t>
  </si>
  <si>
    <t>6 = je velmi nedůležitá</t>
  </si>
  <si>
    <t>7 = je absolutně nedůležitá</t>
  </si>
  <si>
    <t>Nejoblíbenější:</t>
  </si>
  <si>
    <t>1 = Coke</t>
  </si>
  <si>
    <t>2 = 7-Up</t>
  </si>
  <si>
    <t>3 = Fanta</t>
  </si>
  <si>
    <t>4 = Pepsi</t>
  </si>
  <si>
    <t>Výběr:</t>
  </si>
  <si>
    <t>1 = peníze</t>
  </si>
  <si>
    <t>2 = nápoj</t>
  </si>
  <si>
    <t>Firma 1 a firma 2 nabízejí potencionálním zákazníkům své produkty. Své produkty propagují</t>
  </si>
  <si>
    <t>prostřednictvím pošty, internetu, letáky.</t>
  </si>
  <si>
    <t>Tabulka zachycuje počet zákazníků, kteří si koupili nabízený produkt.</t>
  </si>
  <si>
    <t xml:space="preserve">Testujte na hladině významnosti 0,05 zda počet prodaných produktů záleží na formě propagace </t>
  </si>
  <si>
    <t>nebo na firmě.</t>
  </si>
  <si>
    <t>Faktor / Blok</t>
  </si>
  <si>
    <t>firma 1</t>
  </si>
  <si>
    <t>firma 2</t>
  </si>
  <si>
    <t>pošta</t>
  </si>
  <si>
    <t>internet</t>
  </si>
  <si>
    <t>letáky</t>
  </si>
  <si>
    <t>Trasa 1</t>
  </si>
  <si>
    <t>Trasa 2</t>
  </si>
  <si>
    <t>Trasa 3</t>
  </si>
  <si>
    <t>Trasa 4</t>
  </si>
  <si>
    <t>Mezi výběry</t>
  </si>
  <si>
    <t>Všechny výběry</t>
  </si>
  <si>
    <t>k = 5</t>
  </si>
  <si>
    <t>... hodnota P</t>
  </si>
  <si>
    <t>porovnáváme s alfou</t>
  </si>
  <si>
    <t>CHIINV(alfa, df)=</t>
  </si>
  <si>
    <t>Testujte nezávislost doby projetí na trase na ahladině významnosti alfa = 0,05.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</si>
</sst>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  <numFmt numFmtId="166" formatCode="0.0000"/>
    <numFmt numFmtId="167" formatCode="0.0"/>
    <numFmt numFmtId="168" formatCode="0.000000"/>
  </numFmts>
  <fonts count="44">
    <font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 CE"/>
      <family val="0"/>
    </font>
    <font>
      <b/>
      <sz val="10"/>
      <name val="Arial CE"/>
      <family val="2"/>
    </font>
    <font>
      <sz val="2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Alignment="1">
      <alignment horizontal="left"/>
    </xf>
    <xf numFmtId="0" fontId="2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34" borderId="43" xfId="0" applyFont="1" applyFill="1" applyBorder="1" applyAlignment="1">
      <alignment/>
    </xf>
    <xf numFmtId="0" fontId="7" fillId="34" borderId="44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6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10.00390625" style="0" customWidth="1"/>
    <col min="5" max="5" width="9.75390625" style="0" customWidth="1"/>
    <col min="6" max="6" width="11.75390625" style="0" customWidth="1"/>
    <col min="7" max="7" width="10.25390625" style="0" customWidth="1"/>
    <col min="8" max="8" width="9.75390625" style="0" customWidth="1"/>
    <col min="10" max="10" width="10.125" style="0" customWidth="1"/>
  </cols>
  <sheetData>
    <row r="1" spans="1:18" ht="12.75">
      <c r="A1" t="s">
        <v>26</v>
      </c>
      <c r="B1" t="s">
        <v>50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49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R1" t="s">
        <v>73</v>
      </c>
    </row>
    <row r="2" spans="1:16" ht="12.75">
      <c r="A2">
        <v>1</v>
      </c>
      <c r="B2">
        <v>1</v>
      </c>
      <c r="C2">
        <v>1</v>
      </c>
      <c r="D2">
        <v>18</v>
      </c>
      <c r="E2">
        <v>12</v>
      </c>
      <c r="F2">
        <v>4</v>
      </c>
      <c r="G2">
        <v>2</v>
      </c>
      <c r="H2">
        <v>1</v>
      </c>
      <c r="I2">
        <v>60</v>
      </c>
      <c r="J2">
        <v>2</v>
      </c>
      <c r="K2">
        <v>1</v>
      </c>
      <c r="L2">
        <v>3</v>
      </c>
      <c r="M2">
        <v>5</v>
      </c>
      <c r="N2">
        <v>4</v>
      </c>
      <c r="O2">
        <v>20</v>
      </c>
      <c r="P2">
        <v>1</v>
      </c>
    </row>
    <row r="3" spans="1:16" ht="12.75">
      <c r="A3">
        <v>2</v>
      </c>
      <c r="B3">
        <v>1</v>
      </c>
      <c r="C3">
        <v>2</v>
      </c>
      <c r="D3">
        <v>18</v>
      </c>
      <c r="E3">
        <v>0</v>
      </c>
      <c r="F3">
        <v>0</v>
      </c>
      <c r="G3">
        <v>7</v>
      </c>
      <c r="H3">
        <v>4</v>
      </c>
      <c r="I3">
        <v>70</v>
      </c>
      <c r="J3">
        <v>2</v>
      </c>
      <c r="K3">
        <v>1</v>
      </c>
      <c r="L3">
        <v>3</v>
      </c>
      <c r="M3">
        <v>4</v>
      </c>
      <c r="N3">
        <v>5</v>
      </c>
      <c r="O3">
        <v>70</v>
      </c>
      <c r="P3">
        <v>1</v>
      </c>
    </row>
    <row r="4" spans="1:18" ht="12.75">
      <c r="A4">
        <v>3</v>
      </c>
      <c r="B4">
        <v>1</v>
      </c>
      <c r="C4">
        <v>2</v>
      </c>
      <c r="D4">
        <v>18</v>
      </c>
      <c r="E4">
        <v>0</v>
      </c>
      <c r="F4">
        <v>0</v>
      </c>
      <c r="G4">
        <v>2</v>
      </c>
      <c r="H4">
        <v>6</v>
      </c>
      <c r="I4">
        <v>65</v>
      </c>
      <c r="J4">
        <v>3</v>
      </c>
      <c r="K4">
        <v>1</v>
      </c>
      <c r="L4">
        <v>4</v>
      </c>
      <c r="M4">
        <v>2</v>
      </c>
      <c r="N4">
        <v>5</v>
      </c>
      <c r="O4">
        <v>0</v>
      </c>
      <c r="P4">
        <v>1</v>
      </c>
      <c r="R4" t="s">
        <v>74</v>
      </c>
    </row>
    <row r="5" spans="1:18" ht="12.75">
      <c r="A5">
        <v>4</v>
      </c>
      <c r="B5">
        <v>2</v>
      </c>
      <c r="C5">
        <v>1</v>
      </c>
      <c r="D5">
        <v>18</v>
      </c>
      <c r="E5">
        <v>0</v>
      </c>
      <c r="F5">
        <v>0</v>
      </c>
      <c r="G5">
        <v>6</v>
      </c>
      <c r="H5">
        <v>2</v>
      </c>
      <c r="I5">
        <v>52</v>
      </c>
      <c r="J5">
        <v>2</v>
      </c>
      <c r="K5">
        <v>1</v>
      </c>
      <c r="L5">
        <v>5</v>
      </c>
      <c r="M5">
        <v>4</v>
      </c>
      <c r="N5">
        <v>3</v>
      </c>
      <c r="O5">
        <v>50</v>
      </c>
      <c r="P5">
        <v>1</v>
      </c>
      <c r="R5" t="s">
        <v>75</v>
      </c>
    </row>
    <row r="6" spans="1:18" ht="12.75">
      <c r="A6">
        <v>5</v>
      </c>
      <c r="B6">
        <v>2</v>
      </c>
      <c r="C6">
        <v>1</v>
      </c>
      <c r="D6">
        <v>18</v>
      </c>
      <c r="E6">
        <v>18</v>
      </c>
      <c r="F6">
        <v>3</v>
      </c>
      <c r="G6">
        <v>1</v>
      </c>
      <c r="H6">
        <v>6</v>
      </c>
      <c r="I6">
        <v>28</v>
      </c>
      <c r="J6">
        <v>5</v>
      </c>
      <c r="K6">
        <v>4</v>
      </c>
      <c r="L6">
        <v>2</v>
      </c>
      <c r="M6">
        <v>3</v>
      </c>
      <c r="N6">
        <v>1</v>
      </c>
      <c r="O6">
        <v>0</v>
      </c>
      <c r="P6">
        <v>1</v>
      </c>
      <c r="R6" t="s">
        <v>76</v>
      </c>
    </row>
    <row r="7" spans="1:16" ht="12.75">
      <c r="A7">
        <v>6</v>
      </c>
      <c r="B7">
        <v>2</v>
      </c>
      <c r="C7">
        <v>1</v>
      </c>
      <c r="D7">
        <v>18</v>
      </c>
      <c r="E7">
        <v>2</v>
      </c>
      <c r="F7">
        <v>1</v>
      </c>
      <c r="G7">
        <v>2</v>
      </c>
      <c r="H7">
        <v>6</v>
      </c>
      <c r="I7">
        <v>39</v>
      </c>
      <c r="J7">
        <v>4</v>
      </c>
      <c r="K7">
        <v>2</v>
      </c>
      <c r="L7">
        <v>5</v>
      </c>
      <c r="M7">
        <v>1</v>
      </c>
      <c r="N7">
        <v>3</v>
      </c>
      <c r="O7">
        <v>75</v>
      </c>
      <c r="P7">
        <v>2</v>
      </c>
    </row>
    <row r="8" spans="1:18" ht="12.75">
      <c r="A8">
        <v>7</v>
      </c>
      <c r="B8">
        <v>2</v>
      </c>
      <c r="C8">
        <v>2</v>
      </c>
      <c r="D8">
        <v>18</v>
      </c>
      <c r="E8">
        <v>14</v>
      </c>
      <c r="F8">
        <v>4</v>
      </c>
      <c r="G8">
        <v>7</v>
      </c>
      <c r="H8">
        <v>1</v>
      </c>
      <c r="I8">
        <v>80</v>
      </c>
      <c r="J8">
        <v>1</v>
      </c>
      <c r="K8">
        <v>3</v>
      </c>
      <c r="L8">
        <v>2</v>
      </c>
      <c r="M8">
        <v>4</v>
      </c>
      <c r="N8">
        <v>5</v>
      </c>
      <c r="O8">
        <v>80</v>
      </c>
      <c r="P8">
        <v>2</v>
      </c>
      <c r="R8" t="s">
        <v>77</v>
      </c>
    </row>
    <row r="9" spans="1:18" ht="15.75">
      <c r="A9">
        <v>8</v>
      </c>
      <c r="B9">
        <v>2</v>
      </c>
      <c r="C9">
        <v>2</v>
      </c>
      <c r="D9">
        <v>18</v>
      </c>
      <c r="E9">
        <v>0</v>
      </c>
      <c r="F9">
        <v>0</v>
      </c>
      <c r="G9">
        <v>4</v>
      </c>
      <c r="H9">
        <v>3</v>
      </c>
      <c r="I9">
        <v>81</v>
      </c>
      <c r="J9">
        <v>3</v>
      </c>
      <c r="K9">
        <v>1</v>
      </c>
      <c r="L9">
        <v>5</v>
      </c>
      <c r="M9">
        <v>2</v>
      </c>
      <c r="N9">
        <v>4</v>
      </c>
      <c r="O9">
        <v>50</v>
      </c>
      <c r="P9">
        <v>2</v>
      </c>
      <c r="R9" s="68" t="s">
        <v>78</v>
      </c>
    </row>
    <row r="10" spans="1:18" ht="12.75">
      <c r="A10">
        <v>9</v>
      </c>
      <c r="B10">
        <v>2</v>
      </c>
      <c r="C10">
        <v>2</v>
      </c>
      <c r="D10">
        <v>18</v>
      </c>
      <c r="E10">
        <v>0</v>
      </c>
      <c r="F10">
        <v>0</v>
      </c>
      <c r="G10">
        <v>4</v>
      </c>
      <c r="H10">
        <v>4</v>
      </c>
      <c r="I10">
        <v>92</v>
      </c>
      <c r="J10">
        <v>1</v>
      </c>
      <c r="K10">
        <v>3</v>
      </c>
      <c r="L10">
        <v>4</v>
      </c>
      <c r="M10">
        <v>2</v>
      </c>
      <c r="N10">
        <v>5</v>
      </c>
      <c r="O10">
        <v>90</v>
      </c>
      <c r="P10">
        <v>2</v>
      </c>
      <c r="R10" t="s">
        <v>79</v>
      </c>
    </row>
    <row r="11" spans="1:16" ht="12.75">
      <c r="A11">
        <v>10</v>
      </c>
      <c r="B11">
        <v>1</v>
      </c>
      <c r="C11">
        <v>1</v>
      </c>
      <c r="D11">
        <v>19</v>
      </c>
      <c r="E11">
        <v>24</v>
      </c>
      <c r="F11">
        <v>5</v>
      </c>
      <c r="G11">
        <v>1</v>
      </c>
      <c r="H11">
        <v>1</v>
      </c>
      <c r="I11">
        <v>60</v>
      </c>
      <c r="J11">
        <v>3</v>
      </c>
      <c r="K11">
        <v>1</v>
      </c>
      <c r="L11">
        <v>2</v>
      </c>
      <c r="M11">
        <v>5</v>
      </c>
      <c r="N11">
        <v>4</v>
      </c>
      <c r="O11">
        <v>0</v>
      </c>
      <c r="P11">
        <v>1</v>
      </c>
    </row>
    <row r="12" spans="1:18" ht="12.75">
      <c r="A12">
        <v>11</v>
      </c>
      <c r="B12">
        <v>1</v>
      </c>
      <c r="C12">
        <v>1</v>
      </c>
      <c r="D12">
        <v>19</v>
      </c>
      <c r="E12">
        <v>0</v>
      </c>
      <c r="F12">
        <v>0</v>
      </c>
      <c r="G12">
        <v>1</v>
      </c>
      <c r="H12">
        <v>5</v>
      </c>
      <c r="I12">
        <v>56</v>
      </c>
      <c r="J12">
        <v>2</v>
      </c>
      <c r="K12">
        <v>5</v>
      </c>
      <c r="L12">
        <v>4</v>
      </c>
      <c r="M12">
        <v>1</v>
      </c>
      <c r="N12">
        <v>3</v>
      </c>
      <c r="O12">
        <v>50</v>
      </c>
      <c r="P12">
        <v>2</v>
      </c>
      <c r="R12" t="s">
        <v>80</v>
      </c>
    </row>
    <row r="13" spans="1:18" ht="15.75">
      <c r="A13">
        <v>12</v>
      </c>
      <c r="B13">
        <v>1</v>
      </c>
      <c r="C13">
        <v>1</v>
      </c>
      <c r="D13">
        <v>19</v>
      </c>
      <c r="E13">
        <v>0</v>
      </c>
      <c r="F13">
        <v>0</v>
      </c>
      <c r="G13">
        <v>7</v>
      </c>
      <c r="H13">
        <v>1</v>
      </c>
      <c r="I13">
        <v>60</v>
      </c>
      <c r="J13">
        <v>1</v>
      </c>
      <c r="K13">
        <v>2</v>
      </c>
      <c r="L13">
        <v>4</v>
      </c>
      <c r="M13">
        <v>3</v>
      </c>
      <c r="N13">
        <v>5</v>
      </c>
      <c r="O13">
        <v>50</v>
      </c>
      <c r="P13">
        <v>1</v>
      </c>
      <c r="R13" s="68" t="s">
        <v>81</v>
      </c>
    </row>
    <row r="14" spans="1:18" ht="12.75">
      <c r="A14">
        <v>13</v>
      </c>
      <c r="B14">
        <v>1</v>
      </c>
      <c r="C14">
        <v>1</v>
      </c>
      <c r="D14">
        <v>19</v>
      </c>
      <c r="E14">
        <v>24</v>
      </c>
      <c r="F14">
        <v>5</v>
      </c>
      <c r="G14">
        <v>7</v>
      </c>
      <c r="H14">
        <v>3</v>
      </c>
      <c r="I14">
        <v>58</v>
      </c>
      <c r="J14">
        <v>3</v>
      </c>
      <c r="K14">
        <v>1</v>
      </c>
      <c r="L14">
        <v>2</v>
      </c>
      <c r="M14">
        <v>4</v>
      </c>
      <c r="N14">
        <v>5</v>
      </c>
      <c r="O14">
        <v>20</v>
      </c>
      <c r="P14">
        <v>1</v>
      </c>
      <c r="R14" t="s">
        <v>82</v>
      </c>
    </row>
    <row r="15" spans="1:18" ht="12.75">
      <c r="A15">
        <v>14</v>
      </c>
      <c r="B15">
        <v>1</v>
      </c>
      <c r="C15">
        <v>1</v>
      </c>
      <c r="D15">
        <v>19</v>
      </c>
      <c r="E15">
        <v>12</v>
      </c>
      <c r="F15">
        <v>4</v>
      </c>
      <c r="G15">
        <v>6</v>
      </c>
      <c r="H15">
        <v>1</v>
      </c>
      <c r="I15">
        <v>58</v>
      </c>
      <c r="J15">
        <v>2</v>
      </c>
      <c r="K15">
        <v>3</v>
      </c>
      <c r="L15">
        <v>4</v>
      </c>
      <c r="M15">
        <v>5</v>
      </c>
      <c r="N15">
        <v>1</v>
      </c>
      <c r="O15">
        <v>50</v>
      </c>
      <c r="P15">
        <v>1</v>
      </c>
      <c r="R15" t="s">
        <v>83</v>
      </c>
    </row>
    <row r="16" spans="1:18" ht="15.75">
      <c r="A16">
        <v>15</v>
      </c>
      <c r="B16">
        <v>1</v>
      </c>
      <c r="C16">
        <v>1</v>
      </c>
      <c r="D16">
        <v>19</v>
      </c>
      <c r="E16">
        <v>2</v>
      </c>
      <c r="F16">
        <v>1</v>
      </c>
      <c r="G16">
        <v>6</v>
      </c>
      <c r="H16">
        <v>5</v>
      </c>
      <c r="I16">
        <v>35</v>
      </c>
      <c r="J16">
        <v>5</v>
      </c>
      <c r="K16">
        <v>3</v>
      </c>
      <c r="L16">
        <v>4</v>
      </c>
      <c r="M16">
        <v>2</v>
      </c>
      <c r="N16">
        <v>1</v>
      </c>
      <c r="O16">
        <v>0</v>
      </c>
      <c r="P16">
        <v>1</v>
      </c>
      <c r="R16" s="68" t="s">
        <v>84</v>
      </c>
    </row>
    <row r="17" spans="1:18" ht="12.75">
      <c r="A17">
        <v>16</v>
      </c>
      <c r="B17">
        <v>1</v>
      </c>
      <c r="C17">
        <v>1</v>
      </c>
      <c r="D17">
        <v>19</v>
      </c>
      <c r="E17">
        <v>12</v>
      </c>
      <c r="F17">
        <v>4</v>
      </c>
      <c r="G17">
        <v>4</v>
      </c>
      <c r="H17">
        <v>4</v>
      </c>
      <c r="I17">
        <v>70</v>
      </c>
      <c r="J17">
        <v>2</v>
      </c>
      <c r="K17">
        <v>3</v>
      </c>
      <c r="L17">
        <v>5</v>
      </c>
      <c r="M17">
        <v>1</v>
      </c>
      <c r="N17">
        <v>4</v>
      </c>
      <c r="O17">
        <v>30</v>
      </c>
      <c r="P17">
        <v>2</v>
      </c>
      <c r="R17" t="s">
        <v>85</v>
      </c>
    </row>
    <row r="18" spans="1:18" ht="12.75">
      <c r="A18">
        <v>17</v>
      </c>
      <c r="B18">
        <v>1</v>
      </c>
      <c r="C18">
        <v>2</v>
      </c>
      <c r="D18">
        <v>19</v>
      </c>
      <c r="E18">
        <v>0</v>
      </c>
      <c r="F18">
        <v>0</v>
      </c>
      <c r="G18">
        <v>2</v>
      </c>
      <c r="H18">
        <v>1</v>
      </c>
      <c r="I18">
        <v>65</v>
      </c>
      <c r="J18">
        <v>2</v>
      </c>
      <c r="K18">
        <v>1</v>
      </c>
      <c r="L18">
        <v>5</v>
      </c>
      <c r="M18">
        <v>3</v>
      </c>
      <c r="N18">
        <v>4</v>
      </c>
      <c r="O18">
        <v>90</v>
      </c>
      <c r="P18">
        <v>2</v>
      </c>
      <c r="R18" t="s">
        <v>86</v>
      </c>
    </row>
    <row r="19" spans="1:18" ht="12.75">
      <c r="A19">
        <v>18</v>
      </c>
      <c r="B19">
        <v>1</v>
      </c>
      <c r="C19">
        <v>2</v>
      </c>
      <c r="D19">
        <v>19</v>
      </c>
      <c r="E19">
        <v>8</v>
      </c>
      <c r="F19">
        <v>4</v>
      </c>
      <c r="G19">
        <v>7</v>
      </c>
      <c r="H19">
        <v>2</v>
      </c>
      <c r="I19">
        <v>30</v>
      </c>
      <c r="J19">
        <v>5</v>
      </c>
      <c r="K19">
        <v>3</v>
      </c>
      <c r="L19">
        <v>4</v>
      </c>
      <c r="M19">
        <v>1</v>
      </c>
      <c r="N19">
        <v>2</v>
      </c>
      <c r="O19">
        <v>0</v>
      </c>
      <c r="P19">
        <v>1</v>
      </c>
      <c r="R19" t="s">
        <v>87</v>
      </c>
    </row>
    <row r="20" spans="1:16" ht="12.75">
      <c r="A20">
        <v>19</v>
      </c>
      <c r="B20">
        <v>1</v>
      </c>
      <c r="C20">
        <v>2</v>
      </c>
      <c r="D20">
        <v>19</v>
      </c>
      <c r="E20">
        <v>12</v>
      </c>
      <c r="F20">
        <v>4</v>
      </c>
      <c r="G20">
        <v>4</v>
      </c>
      <c r="H20">
        <v>4</v>
      </c>
      <c r="I20">
        <v>72</v>
      </c>
      <c r="J20">
        <v>3</v>
      </c>
      <c r="K20">
        <v>2</v>
      </c>
      <c r="L20">
        <v>5</v>
      </c>
      <c r="M20">
        <v>4</v>
      </c>
      <c r="N20">
        <v>1</v>
      </c>
      <c r="O20">
        <v>20</v>
      </c>
      <c r="P20">
        <v>1</v>
      </c>
    </row>
    <row r="21" spans="1:18" ht="12.75">
      <c r="A21">
        <v>20</v>
      </c>
      <c r="B21">
        <v>1</v>
      </c>
      <c r="C21">
        <v>2</v>
      </c>
      <c r="D21">
        <v>19</v>
      </c>
      <c r="E21">
        <v>0</v>
      </c>
      <c r="F21">
        <v>0</v>
      </c>
      <c r="G21">
        <v>7</v>
      </c>
      <c r="H21">
        <v>6</v>
      </c>
      <c r="I21">
        <v>65</v>
      </c>
      <c r="J21">
        <v>2</v>
      </c>
      <c r="K21">
        <v>3</v>
      </c>
      <c r="L21">
        <v>1</v>
      </c>
      <c r="M21">
        <v>4</v>
      </c>
      <c r="N21">
        <v>5</v>
      </c>
      <c r="O21">
        <v>90</v>
      </c>
      <c r="P21">
        <v>1</v>
      </c>
      <c r="R21" t="s">
        <v>88</v>
      </c>
    </row>
    <row r="22" spans="1:18" ht="12.75">
      <c r="A22">
        <v>21</v>
      </c>
      <c r="B22">
        <v>2</v>
      </c>
      <c r="C22">
        <v>1</v>
      </c>
      <c r="D22">
        <v>19</v>
      </c>
      <c r="E22">
        <v>1</v>
      </c>
      <c r="F22">
        <v>1</v>
      </c>
      <c r="G22">
        <v>2</v>
      </c>
      <c r="H22">
        <v>5</v>
      </c>
      <c r="I22">
        <v>45</v>
      </c>
      <c r="J22">
        <v>2</v>
      </c>
      <c r="K22">
        <v>4</v>
      </c>
      <c r="L22">
        <v>3</v>
      </c>
      <c r="M22">
        <v>5</v>
      </c>
      <c r="N22">
        <v>1</v>
      </c>
      <c r="O22">
        <v>60</v>
      </c>
      <c r="P22">
        <v>2</v>
      </c>
      <c r="R22" t="s">
        <v>89</v>
      </c>
    </row>
    <row r="23" spans="1:18" ht="12.75">
      <c r="A23">
        <v>22</v>
      </c>
      <c r="B23">
        <v>2</v>
      </c>
      <c r="C23">
        <v>1</v>
      </c>
      <c r="D23">
        <v>19</v>
      </c>
      <c r="E23">
        <v>18</v>
      </c>
      <c r="F23">
        <v>2</v>
      </c>
      <c r="G23">
        <v>4</v>
      </c>
      <c r="H23">
        <v>7</v>
      </c>
      <c r="I23">
        <v>36</v>
      </c>
      <c r="J23">
        <v>2</v>
      </c>
      <c r="K23">
        <v>1</v>
      </c>
      <c r="L23">
        <v>4</v>
      </c>
      <c r="M23">
        <v>5</v>
      </c>
      <c r="N23">
        <v>3</v>
      </c>
      <c r="O23">
        <v>100</v>
      </c>
      <c r="P23">
        <v>2</v>
      </c>
      <c r="R23" t="s">
        <v>90</v>
      </c>
    </row>
    <row r="24" spans="1:18" ht="12.75">
      <c r="A24">
        <v>23</v>
      </c>
      <c r="B24">
        <v>2</v>
      </c>
      <c r="C24">
        <v>1</v>
      </c>
      <c r="D24">
        <v>19</v>
      </c>
      <c r="E24">
        <v>12</v>
      </c>
      <c r="F24">
        <v>4</v>
      </c>
      <c r="G24">
        <v>6</v>
      </c>
      <c r="H24">
        <v>2</v>
      </c>
      <c r="I24">
        <v>25</v>
      </c>
      <c r="J24">
        <v>5</v>
      </c>
      <c r="K24">
        <v>1</v>
      </c>
      <c r="L24">
        <v>4</v>
      </c>
      <c r="M24">
        <v>2</v>
      </c>
      <c r="N24">
        <v>3</v>
      </c>
      <c r="O24">
        <v>0</v>
      </c>
      <c r="P24">
        <v>1</v>
      </c>
      <c r="R24" t="s">
        <v>91</v>
      </c>
    </row>
    <row r="25" spans="1:18" ht="12.75">
      <c r="A25">
        <v>24</v>
      </c>
      <c r="B25">
        <v>2</v>
      </c>
      <c r="C25">
        <v>2</v>
      </c>
      <c r="D25">
        <v>19</v>
      </c>
      <c r="E25">
        <v>0</v>
      </c>
      <c r="F25">
        <v>0</v>
      </c>
      <c r="G25">
        <v>5</v>
      </c>
      <c r="H25">
        <v>2</v>
      </c>
      <c r="I25">
        <v>40</v>
      </c>
      <c r="J25">
        <v>4</v>
      </c>
      <c r="K25">
        <v>3</v>
      </c>
      <c r="L25">
        <v>2</v>
      </c>
      <c r="M25">
        <v>1</v>
      </c>
      <c r="N25">
        <v>5</v>
      </c>
      <c r="O25">
        <v>0</v>
      </c>
      <c r="P25">
        <v>1</v>
      </c>
      <c r="R25" t="s">
        <v>92</v>
      </c>
    </row>
    <row r="26" spans="1:16" ht="12.75">
      <c r="A26">
        <v>25</v>
      </c>
      <c r="B26">
        <v>2</v>
      </c>
      <c r="C26">
        <v>2</v>
      </c>
      <c r="D26">
        <v>19</v>
      </c>
      <c r="E26">
        <v>6</v>
      </c>
      <c r="F26">
        <v>4</v>
      </c>
      <c r="G26">
        <v>5</v>
      </c>
      <c r="H26">
        <v>4</v>
      </c>
      <c r="I26">
        <v>90</v>
      </c>
      <c r="J26">
        <v>3</v>
      </c>
      <c r="K26">
        <v>2</v>
      </c>
      <c r="L26">
        <v>5</v>
      </c>
      <c r="M26">
        <v>1</v>
      </c>
      <c r="N26">
        <v>4</v>
      </c>
      <c r="O26">
        <v>0</v>
      </c>
      <c r="P26">
        <v>1</v>
      </c>
    </row>
    <row r="27" spans="1:18" ht="12.75">
      <c r="A27">
        <v>26</v>
      </c>
      <c r="B27">
        <v>2</v>
      </c>
      <c r="C27">
        <v>2</v>
      </c>
      <c r="D27">
        <v>19</v>
      </c>
      <c r="E27">
        <v>0</v>
      </c>
      <c r="F27">
        <v>0</v>
      </c>
      <c r="G27">
        <v>4</v>
      </c>
      <c r="H27">
        <v>4</v>
      </c>
      <c r="I27">
        <v>90</v>
      </c>
      <c r="J27">
        <v>1</v>
      </c>
      <c r="K27">
        <v>4</v>
      </c>
      <c r="L27">
        <v>5</v>
      </c>
      <c r="M27">
        <v>2</v>
      </c>
      <c r="N27">
        <v>3</v>
      </c>
      <c r="O27">
        <v>100</v>
      </c>
      <c r="P27">
        <v>2</v>
      </c>
      <c r="R27" t="s">
        <v>93</v>
      </c>
    </row>
    <row r="28" spans="1:18" ht="12.75">
      <c r="A28">
        <v>27</v>
      </c>
      <c r="B28">
        <v>2</v>
      </c>
      <c r="C28">
        <v>2</v>
      </c>
      <c r="D28">
        <v>19</v>
      </c>
      <c r="E28">
        <v>0</v>
      </c>
      <c r="F28">
        <v>0</v>
      </c>
      <c r="G28">
        <v>7</v>
      </c>
      <c r="H28">
        <v>7</v>
      </c>
      <c r="I28">
        <v>30</v>
      </c>
      <c r="J28">
        <v>5</v>
      </c>
      <c r="K28">
        <v>2</v>
      </c>
      <c r="L28">
        <v>3</v>
      </c>
      <c r="M28">
        <v>1</v>
      </c>
      <c r="N28">
        <v>4</v>
      </c>
      <c r="O28">
        <v>0</v>
      </c>
      <c r="P28">
        <v>1</v>
      </c>
      <c r="R28" t="s">
        <v>94</v>
      </c>
    </row>
    <row r="29" spans="1:18" ht="12.75">
      <c r="A29">
        <v>28</v>
      </c>
      <c r="B29">
        <v>1</v>
      </c>
      <c r="C29">
        <v>1</v>
      </c>
      <c r="D29">
        <v>20</v>
      </c>
      <c r="E29">
        <v>3</v>
      </c>
      <c r="F29">
        <v>1</v>
      </c>
      <c r="G29">
        <v>4</v>
      </c>
      <c r="H29">
        <v>6</v>
      </c>
      <c r="I29">
        <v>50</v>
      </c>
      <c r="J29">
        <v>4</v>
      </c>
      <c r="K29">
        <v>3</v>
      </c>
      <c r="L29">
        <v>5</v>
      </c>
      <c r="M29">
        <v>2</v>
      </c>
      <c r="N29">
        <v>1</v>
      </c>
      <c r="O29">
        <v>15</v>
      </c>
      <c r="P29">
        <v>1</v>
      </c>
      <c r="R29" t="s">
        <v>95</v>
      </c>
    </row>
    <row r="30" spans="1:16" ht="12.75">
      <c r="A30">
        <v>29</v>
      </c>
      <c r="B30">
        <v>1</v>
      </c>
      <c r="C30">
        <v>1</v>
      </c>
      <c r="D30">
        <v>20</v>
      </c>
      <c r="E30">
        <v>12</v>
      </c>
      <c r="F30">
        <v>4</v>
      </c>
      <c r="G30">
        <v>2</v>
      </c>
      <c r="H30">
        <v>2</v>
      </c>
      <c r="I30">
        <v>65</v>
      </c>
      <c r="J30">
        <v>4</v>
      </c>
      <c r="K30">
        <v>2</v>
      </c>
      <c r="L30">
        <v>3</v>
      </c>
      <c r="M30">
        <v>1</v>
      </c>
      <c r="N30">
        <v>5</v>
      </c>
      <c r="O30">
        <v>30</v>
      </c>
      <c r="P30">
        <v>2</v>
      </c>
    </row>
    <row r="31" spans="1:16" ht="12.75">
      <c r="A31">
        <v>30</v>
      </c>
      <c r="B31">
        <v>1</v>
      </c>
      <c r="C31">
        <v>1</v>
      </c>
      <c r="D31">
        <v>20</v>
      </c>
      <c r="E31">
        <v>18</v>
      </c>
      <c r="F31">
        <v>4</v>
      </c>
      <c r="G31">
        <v>7</v>
      </c>
      <c r="H31">
        <v>4</v>
      </c>
      <c r="I31">
        <v>54</v>
      </c>
      <c r="J31">
        <v>3</v>
      </c>
      <c r="K31">
        <v>4</v>
      </c>
      <c r="L31">
        <v>5</v>
      </c>
      <c r="M31">
        <v>1</v>
      </c>
      <c r="N31">
        <v>2</v>
      </c>
      <c r="O31">
        <v>0</v>
      </c>
      <c r="P31">
        <v>1</v>
      </c>
    </row>
    <row r="32" spans="1:16" ht="12.75">
      <c r="A32">
        <v>31</v>
      </c>
      <c r="B32">
        <v>1</v>
      </c>
      <c r="C32">
        <v>1</v>
      </c>
      <c r="D32">
        <v>20</v>
      </c>
      <c r="E32">
        <v>0</v>
      </c>
      <c r="F32">
        <v>0</v>
      </c>
      <c r="G32">
        <v>4</v>
      </c>
      <c r="H32">
        <v>4</v>
      </c>
      <c r="I32">
        <v>66</v>
      </c>
      <c r="J32">
        <v>2</v>
      </c>
      <c r="K32">
        <v>1</v>
      </c>
      <c r="L32">
        <v>3</v>
      </c>
      <c r="M32">
        <v>5</v>
      </c>
      <c r="N32">
        <v>4</v>
      </c>
      <c r="O32">
        <v>100</v>
      </c>
      <c r="P32">
        <v>2</v>
      </c>
    </row>
    <row r="33" spans="1:16" ht="12.75">
      <c r="A33">
        <v>32</v>
      </c>
      <c r="B33">
        <v>1</v>
      </c>
      <c r="C33">
        <v>2</v>
      </c>
      <c r="D33">
        <v>20</v>
      </c>
      <c r="E33">
        <v>12</v>
      </c>
      <c r="F33">
        <v>3</v>
      </c>
      <c r="G33">
        <v>7</v>
      </c>
      <c r="H33">
        <v>4</v>
      </c>
      <c r="I33">
        <v>45</v>
      </c>
      <c r="J33">
        <v>4</v>
      </c>
      <c r="K33">
        <v>2</v>
      </c>
      <c r="L33">
        <v>5</v>
      </c>
      <c r="M33">
        <v>3</v>
      </c>
      <c r="N33">
        <v>1</v>
      </c>
      <c r="O33">
        <v>100</v>
      </c>
      <c r="P33">
        <v>2</v>
      </c>
    </row>
    <row r="34" spans="1:16" ht="12.75">
      <c r="A34">
        <v>33</v>
      </c>
      <c r="B34">
        <v>1</v>
      </c>
      <c r="C34">
        <v>2</v>
      </c>
      <c r="D34">
        <v>20</v>
      </c>
      <c r="E34">
        <v>13</v>
      </c>
      <c r="F34">
        <v>6</v>
      </c>
      <c r="G34">
        <v>2</v>
      </c>
      <c r="H34">
        <v>6</v>
      </c>
      <c r="I34">
        <v>70</v>
      </c>
      <c r="J34">
        <v>2</v>
      </c>
      <c r="K34">
        <v>1</v>
      </c>
      <c r="L34">
        <v>5</v>
      </c>
      <c r="M34">
        <v>4</v>
      </c>
      <c r="N34">
        <v>3</v>
      </c>
      <c r="O34">
        <v>70</v>
      </c>
      <c r="P34">
        <v>2</v>
      </c>
    </row>
    <row r="35" spans="1:16" ht="12.75">
      <c r="A35">
        <v>34</v>
      </c>
      <c r="B35">
        <v>1</v>
      </c>
      <c r="C35">
        <v>2</v>
      </c>
      <c r="D35">
        <v>20</v>
      </c>
      <c r="E35">
        <v>12</v>
      </c>
      <c r="F35">
        <v>5</v>
      </c>
      <c r="G35">
        <v>2</v>
      </c>
      <c r="H35">
        <v>7</v>
      </c>
      <c r="I35">
        <v>67</v>
      </c>
      <c r="J35">
        <v>1</v>
      </c>
      <c r="K35">
        <v>2</v>
      </c>
      <c r="L35">
        <v>4</v>
      </c>
      <c r="M35">
        <v>3</v>
      </c>
      <c r="N35">
        <v>5</v>
      </c>
      <c r="O35">
        <v>100</v>
      </c>
      <c r="P35">
        <v>2</v>
      </c>
    </row>
    <row r="36" spans="1:16" ht="12.75">
      <c r="A36">
        <v>35</v>
      </c>
      <c r="B36">
        <v>1</v>
      </c>
      <c r="C36">
        <v>2</v>
      </c>
      <c r="D36">
        <v>20</v>
      </c>
      <c r="E36">
        <v>0</v>
      </c>
      <c r="F36">
        <v>0</v>
      </c>
      <c r="G36">
        <v>6</v>
      </c>
      <c r="H36">
        <v>3</v>
      </c>
      <c r="I36">
        <v>62</v>
      </c>
      <c r="J36">
        <v>3</v>
      </c>
      <c r="K36">
        <v>2</v>
      </c>
      <c r="L36">
        <v>4</v>
      </c>
      <c r="M36">
        <v>1</v>
      </c>
      <c r="N36">
        <v>5</v>
      </c>
      <c r="O36">
        <v>50</v>
      </c>
      <c r="P36">
        <v>1</v>
      </c>
    </row>
    <row r="37" spans="1:16" ht="12.75">
      <c r="A37">
        <v>36</v>
      </c>
      <c r="B37">
        <v>1</v>
      </c>
      <c r="C37">
        <v>2</v>
      </c>
      <c r="D37">
        <v>20</v>
      </c>
      <c r="E37">
        <v>18</v>
      </c>
      <c r="F37">
        <v>6</v>
      </c>
      <c r="G37">
        <v>5</v>
      </c>
      <c r="H37">
        <v>3</v>
      </c>
      <c r="I37">
        <v>66</v>
      </c>
      <c r="J37">
        <v>4</v>
      </c>
      <c r="K37">
        <v>1</v>
      </c>
      <c r="L37">
        <v>5</v>
      </c>
      <c r="M37">
        <v>2</v>
      </c>
      <c r="N37">
        <v>3</v>
      </c>
      <c r="O37">
        <v>0</v>
      </c>
      <c r="P37">
        <v>1</v>
      </c>
    </row>
    <row r="38" spans="1:16" ht="12.75">
      <c r="A38">
        <v>37</v>
      </c>
      <c r="B38">
        <v>1</v>
      </c>
      <c r="C38">
        <v>2</v>
      </c>
      <c r="D38">
        <v>20</v>
      </c>
      <c r="E38">
        <v>0</v>
      </c>
      <c r="F38">
        <v>0</v>
      </c>
      <c r="G38">
        <v>6</v>
      </c>
      <c r="H38">
        <v>6</v>
      </c>
      <c r="I38">
        <v>61</v>
      </c>
      <c r="J38">
        <v>3</v>
      </c>
      <c r="K38">
        <v>2</v>
      </c>
      <c r="L38">
        <v>1</v>
      </c>
      <c r="M38">
        <v>4</v>
      </c>
      <c r="N38">
        <v>5</v>
      </c>
      <c r="O38">
        <v>20</v>
      </c>
      <c r="P38">
        <v>1</v>
      </c>
    </row>
    <row r="39" spans="1:16" ht="12.75">
      <c r="A39">
        <v>38</v>
      </c>
      <c r="B39">
        <v>2</v>
      </c>
      <c r="C39">
        <v>1</v>
      </c>
      <c r="D39">
        <v>20</v>
      </c>
      <c r="E39">
        <v>6</v>
      </c>
      <c r="F39">
        <v>3</v>
      </c>
      <c r="G39">
        <v>7</v>
      </c>
      <c r="H39">
        <v>2</v>
      </c>
      <c r="I39">
        <v>38</v>
      </c>
      <c r="J39">
        <v>4</v>
      </c>
      <c r="K39">
        <v>1</v>
      </c>
      <c r="L39">
        <v>5</v>
      </c>
      <c r="M39">
        <v>3</v>
      </c>
      <c r="N39">
        <v>2</v>
      </c>
      <c r="O39">
        <v>10</v>
      </c>
      <c r="P39">
        <v>1</v>
      </c>
    </row>
    <row r="40" spans="1:16" ht="12.75">
      <c r="A40">
        <v>39</v>
      </c>
      <c r="B40">
        <v>2</v>
      </c>
      <c r="C40">
        <v>1</v>
      </c>
      <c r="D40">
        <v>20</v>
      </c>
      <c r="E40">
        <v>2</v>
      </c>
      <c r="F40">
        <v>2</v>
      </c>
      <c r="G40">
        <v>5</v>
      </c>
      <c r="H40">
        <v>4</v>
      </c>
      <c r="I40">
        <v>42</v>
      </c>
      <c r="J40">
        <v>2</v>
      </c>
      <c r="K40">
        <v>1</v>
      </c>
      <c r="L40">
        <v>4</v>
      </c>
      <c r="M40">
        <v>3</v>
      </c>
      <c r="N40">
        <v>5</v>
      </c>
      <c r="O40">
        <v>50</v>
      </c>
      <c r="P40">
        <v>1</v>
      </c>
    </row>
    <row r="41" spans="1:16" ht="12.75">
      <c r="A41">
        <v>40</v>
      </c>
      <c r="B41">
        <v>2</v>
      </c>
      <c r="C41">
        <v>1</v>
      </c>
      <c r="D41">
        <v>20</v>
      </c>
      <c r="E41">
        <v>12</v>
      </c>
      <c r="F41">
        <v>4</v>
      </c>
      <c r="G41">
        <v>2</v>
      </c>
      <c r="H41">
        <v>6</v>
      </c>
      <c r="I41">
        <v>42</v>
      </c>
      <c r="J41">
        <v>2</v>
      </c>
      <c r="K41">
        <v>3</v>
      </c>
      <c r="L41">
        <v>4</v>
      </c>
      <c r="M41">
        <v>1</v>
      </c>
      <c r="N41">
        <v>5</v>
      </c>
      <c r="O41">
        <v>50</v>
      </c>
      <c r="P41">
        <v>2</v>
      </c>
    </row>
    <row r="42" spans="1:16" ht="12.75">
      <c r="A42">
        <v>41</v>
      </c>
      <c r="B42">
        <v>2</v>
      </c>
      <c r="C42">
        <v>1</v>
      </c>
      <c r="D42">
        <v>20</v>
      </c>
      <c r="E42">
        <v>6</v>
      </c>
      <c r="F42">
        <v>2</v>
      </c>
      <c r="G42">
        <v>2</v>
      </c>
      <c r="H42">
        <v>7</v>
      </c>
      <c r="I42">
        <v>34</v>
      </c>
      <c r="J42">
        <v>4</v>
      </c>
      <c r="K42">
        <v>3</v>
      </c>
      <c r="L42">
        <v>5</v>
      </c>
      <c r="M42">
        <v>2</v>
      </c>
      <c r="N42">
        <v>1</v>
      </c>
      <c r="O42">
        <v>0</v>
      </c>
      <c r="P42">
        <v>1</v>
      </c>
    </row>
    <row r="43" spans="1:16" ht="12.75">
      <c r="A43">
        <v>42</v>
      </c>
      <c r="B43">
        <v>2</v>
      </c>
      <c r="C43">
        <v>1</v>
      </c>
      <c r="D43">
        <v>20</v>
      </c>
      <c r="E43">
        <v>6</v>
      </c>
      <c r="F43">
        <v>2</v>
      </c>
      <c r="G43">
        <v>3</v>
      </c>
      <c r="H43">
        <v>3</v>
      </c>
      <c r="I43">
        <v>34</v>
      </c>
      <c r="J43">
        <v>4</v>
      </c>
      <c r="K43">
        <v>1</v>
      </c>
      <c r="L43">
        <v>5</v>
      </c>
      <c r="M43">
        <v>2</v>
      </c>
      <c r="N43">
        <v>3</v>
      </c>
      <c r="O43">
        <v>50</v>
      </c>
      <c r="P43">
        <v>1</v>
      </c>
    </row>
    <row r="44" spans="1:16" ht="12.75">
      <c r="A44">
        <v>43</v>
      </c>
      <c r="B44">
        <v>2</v>
      </c>
      <c r="C44">
        <v>1</v>
      </c>
      <c r="D44">
        <v>20</v>
      </c>
      <c r="E44">
        <v>12</v>
      </c>
      <c r="F44">
        <v>4</v>
      </c>
      <c r="G44">
        <v>7</v>
      </c>
      <c r="H44">
        <v>3</v>
      </c>
      <c r="I44">
        <v>46</v>
      </c>
      <c r="J44">
        <v>2</v>
      </c>
      <c r="K44">
        <v>3</v>
      </c>
      <c r="L44">
        <v>5</v>
      </c>
      <c r="M44">
        <v>4</v>
      </c>
      <c r="N44">
        <v>1</v>
      </c>
      <c r="O44">
        <v>0</v>
      </c>
      <c r="P44">
        <v>1</v>
      </c>
    </row>
    <row r="45" spans="1:16" ht="12.75">
      <c r="A45">
        <v>44</v>
      </c>
      <c r="B45">
        <v>2</v>
      </c>
      <c r="C45">
        <v>2</v>
      </c>
      <c r="D45">
        <v>20</v>
      </c>
      <c r="E45">
        <v>0</v>
      </c>
      <c r="F45">
        <v>0</v>
      </c>
      <c r="G45">
        <v>7</v>
      </c>
      <c r="H45">
        <v>1</v>
      </c>
      <c r="I45">
        <v>50</v>
      </c>
      <c r="J45">
        <v>5</v>
      </c>
      <c r="K45">
        <v>2</v>
      </c>
      <c r="L45">
        <v>4</v>
      </c>
      <c r="M45">
        <v>1</v>
      </c>
      <c r="N45">
        <v>3</v>
      </c>
      <c r="O45">
        <v>0</v>
      </c>
      <c r="P45">
        <v>1</v>
      </c>
    </row>
    <row r="46" spans="1:16" ht="12.75">
      <c r="A46">
        <v>45</v>
      </c>
      <c r="B46">
        <v>2</v>
      </c>
      <c r="C46">
        <v>2</v>
      </c>
      <c r="D46">
        <v>20</v>
      </c>
      <c r="E46">
        <v>6</v>
      </c>
      <c r="F46">
        <v>2</v>
      </c>
      <c r="G46">
        <v>6</v>
      </c>
      <c r="H46">
        <v>2</v>
      </c>
      <c r="I46">
        <v>60</v>
      </c>
      <c r="J46">
        <v>3</v>
      </c>
      <c r="K46">
        <v>1</v>
      </c>
      <c r="L46">
        <v>4</v>
      </c>
      <c r="M46">
        <v>2</v>
      </c>
      <c r="N46">
        <v>5</v>
      </c>
      <c r="O46">
        <v>50</v>
      </c>
      <c r="P46">
        <v>2</v>
      </c>
    </row>
    <row r="47" spans="1:16" ht="12.75">
      <c r="A47">
        <v>46</v>
      </c>
      <c r="B47">
        <v>2</v>
      </c>
      <c r="C47">
        <v>2</v>
      </c>
      <c r="D47">
        <v>20</v>
      </c>
      <c r="E47">
        <v>1</v>
      </c>
      <c r="F47">
        <v>1</v>
      </c>
      <c r="G47">
        <v>7</v>
      </c>
      <c r="H47">
        <v>1</v>
      </c>
      <c r="I47">
        <v>78</v>
      </c>
      <c r="J47">
        <v>3</v>
      </c>
      <c r="K47">
        <v>2</v>
      </c>
      <c r="L47">
        <v>4</v>
      </c>
      <c r="M47">
        <v>5</v>
      </c>
      <c r="N47">
        <v>1</v>
      </c>
      <c r="O47">
        <v>50</v>
      </c>
      <c r="P47">
        <v>1</v>
      </c>
    </row>
    <row r="48" spans="1:16" ht="12.75">
      <c r="A48">
        <v>47</v>
      </c>
      <c r="B48">
        <v>2</v>
      </c>
      <c r="C48">
        <v>2</v>
      </c>
      <c r="D48">
        <v>20</v>
      </c>
      <c r="E48">
        <v>0</v>
      </c>
      <c r="F48">
        <v>0</v>
      </c>
      <c r="G48">
        <v>6</v>
      </c>
      <c r="H48">
        <v>4</v>
      </c>
      <c r="I48">
        <v>96</v>
      </c>
      <c r="J48">
        <v>1</v>
      </c>
      <c r="K48">
        <v>2</v>
      </c>
      <c r="L48">
        <v>3</v>
      </c>
      <c r="M48">
        <v>4</v>
      </c>
      <c r="N48">
        <v>5</v>
      </c>
      <c r="O48">
        <v>100</v>
      </c>
      <c r="P48">
        <v>1</v>
      </c>
    </row>
    <row r="49" spans="1:16" ht="12.75">
      <c r="A49">
        <v>48</v>
      </c>
      <c r="B49">
        <v>2</v>
      </c>
      <c r="C49">
        <v>2</v>
      </c>
      <c r="D49">
        <v>20</v>
      </c>
      <c r="E49">
        <v>10</v>
      </c>
      <c r="F49">
        <v>5</v>
      </c>
      <c r="G49">
        <v>3</v>
      </c>
      <c r="H49">
        <v>4</v>
      </c>
      <c r="I49">
        <v>40</v>
      </c>
      <c r="J49">
        <v>3</v>
      </c>
      <c r="K49">
        <v>2</v>
      </c>
      <c r="L49">
        <v>4</v>
      </c>
      <c r="M49">
        <v>5</v>
      </c>
      <c r="N49">
        <v>1</v>
      </c>
      <c r="O49">
        <v>80</v>
      </c>
      <c r="P49">
        <v>2</v>
      </c>
    </row>
    <row r="50" spans="1:16" ht="12.75">
      <c r="A50">
        <v>49</v>
      </c>
      <c r="B50">
        <v>1</v>
      </c>
      <c r="C50">
        <v>1</v>
      </c>
      <c r="D50">
        <v>21</v>
      </c>
      <c r="E50">
        <v>1</v>
      </c>
      <c r="F50">
        <v>1</v>
      </c>
      <c r="G50">
        <v>2</v>
      </c>
      <c r="H50">
        <v>6</v>
      </c>
      <c r="I50">
        <v>45</v>
      </c>
      <c r="J50">
        <v>4</v>
      </c>
      <c r="K50">
        <v>2</v>
      </c>
      <c r="L50">
        <v>5</v>
      </c>
      <c r="M50">
        <v>1</v>
      </c>
      <c r="N50">
        <v>3</v>
      </c>
      <c r="O50">
        <v>30</v>
      </c>
      <c r="P50">
        <v>1</v>
      </c>
    </row>
    <row r="51" spans="1:16" ht="12.75">
      <c r="A51">
        <v>50</v>
      </c>
      <c r="B51">
        <v>1</v>
      </c>
      <c r="C51">
        <v>1</v>
      </c>
      <c r="D51">
        <v>21</v>
      </c>
      <c r="E51">
        <v>10</v>
      </c>
      <c r="F51">
        <v>3</v>
      </c>
      <c r="G51">
        <v>1</v>
      </c>
      <c r="H51">
        <v>6</v>
      </c>
      <c r="I51">
        <v>70</v>
      </c>
      <c r="J51">
        <v>2</v>
      </c>
      <c r="K51">
        <v>1</v>
      </c>
      <c r="L51">
        <v>5</v>
      </c>
      <c r="M51">
        <v>3</v>
      </c>
      <c r="N51">
        <v>4</v>
      </c>
      <c r="O51">
        <v>90</v>
      </c>
      <c r="P51">
        <v>2</v>
      </c>
    </row>
    <row r="52" spans="1:16" ht="12.75">
      <c r="A52">
        <v>51</v>
      </c>
      <c r="B52">
        <v>1</v>
      </c>
      <c r="C52">
        <v>1</v>
      </c>
      <c r="D52">
        <v>21</v>
      </c>
      <c r="E52">
        <v>0</v>
      </c>
      <c r="F52">
        <v>0</v>
      </c>
      <c r="G52">
        <v>1</v>
      </c>
      <c r="H52">
        <v>7</v>
      </c>
      <c r="I52">
        <v>70</v>
      </c>
      <c r="J52">
        <v>1</v>
      </c>
      <c r="K52">
        <v>2</v>
      </c>
      <c r="L52">
        <v>4</v>
      </c>
      <c r="M52">
        <v>3</v>
      </c>
      <c r="N52">
        <v>5</v>
      </c>
      <c r="O52">
        <v>90</v>
      </c>
      <c r="P52">
        <v>2</v>
      </c>
    </row>
    <row r="53" spans="1:16" ht="12.75">
      <c r="A53">
        <v>52</v>
      </c>
      <c r="B53">
        <v>1</v>
      </c>
      <c r="C53">
        <v>1</v>
      </c>
      <c r="D53">
        <v>21</v>
      </c>
      <c r="E53">
        <v>18</v>
      </c>
      <c r="F53">
        <v>4</v>
      </c>
      <c r="G53">
        <v>2</v>
      </c>
      <c r="H53">
        <v>7</v>
      </c>
      <c r="I53">
        <v>62</v>
      </c>
      <c r="J53">
        <v>3</v>
      </c>
      <c r="K53">
        <v>1</v>
      </c>
      <c r="L53">
        <v>2</v>
      </c>
      <c r="M53">
        <v>5</v>
      </c>
      <c r="N53">
        <v>4</v>
      </c>
      <c r="O53">
        <v>50</v>
      </c>
      <c r="P53">
        <v>2</v>
      </c>
    </row>
    <row r="54" spans="1:16" ht="12.75">
      <c r="A54">
        <v>53</v>
      </c>
      <c r="B54">
        <v>1</v>
      </c>
      <c r="C54">
        <v>2</v>
      </c>
      <c r="D54">
        <v>21</v>
      </c>
      <c r="E54">
        <v>0</v>
      </c>
      <c r="F54">
        <v>0</v>
      </c>
      <c r="G54">
        <v>7</v>
      </c>
      <c r="H54">
        <v>4</v>
      </c>
      <c r="I54">
        <v>60</v>
      </c>
      <c r="J54">
        <v>2</v>
      </c>
      <c r="K54">
        <v>5</v>
      </c>
      <c r="L54">
        <v>3</v>
      </c>
      <c r="M54">
        <v>4</v>
      </c>
      <c r="N54">
        <v>1</v>
      </c>
      <c r="O54">
        <v>20</v>
      </c>
      <c r="P54">
        <v>1</v>
      </c>
    </row>
    <row r="55" spans="1:16" ht="12.75">
      <c r="A55">
        <v>54</v>
      </c>
      <c r="B55">
        <v>1</v>
      </c>
      <c r="C55">
        <v>2</v>
      </c>
      <c r="D55">
        <v>21</v>
      </c>
      <c r="E55">
        <v>0</v>
      </c>
      <c r="F55">
        <v>0</v>
      </c>
      <c r="G55">
        <v>7</v>
      </c>
      <c r="H55">
        <v>2</v>
      </c>
      <c r="I55">
        <v>64</v>
      </c>
      <c r="J55">
        <v>2</v>
      </c>
      <c r="K55">
        <v>3</v>
      </c>
      <c r="L55">
        <v>4</v>
      </c>
      <c r="M55">
        <v>1</v>
      </c>
      <c r="N55">
        <v>5</v>
      </c>
      <c r="O55">
        <v>75</v>
      </c>
      <c r="P55">
        <v>1</v>
      </c>
    </row>
    <row r="56" spans="1:16" ht="12.75">
      <c r="A56">
        <v>55</v>
      </c>
      <c r="B56">
        <v>2</v>
      </c>
      <c r="C56">
        <v>1</v>
      </c>
      <c r="D56">
        <v>21</v>
      </c>
      <c r="E56">
        <v>12</v>
      </c>
      <c r="F56">
        <v>2</v>
      </c>
      <c r="G56">
        <v>4</v>
      </c>
      <c r="H56">
        <v>3</v>
      </c>
      <c r="I56">
        <v>35</v>
      </c>
      <c r="J56">
        <v>5</v>
      </c>
      <c r="K56">
        <v>4</v>
      </c>
      <c r="L56">
        <v>3</v>
      </c>
      <c r="M56">
        <v>1</v>
      </c>
      <c r="N56">
        <v>2</v>
      </c>
      <c r="O56">
        <v>0</v>
      </c>
      <c r="P56">
        <v>1</v>
      </c>
    </row>
    <row r="57" spans="1:16" ht="12.75">
      <c r="A57">
        <v>56</v>
      </c>
      <c r="B57">
        <v>2</v>
      </c>
      <c r="C57">
        <v>1</v>
      </c>
      <c r="D57">
        <v>21</v>
      </c>
      <c r="E57">
        <v>0</v>
      </c>
      <c r="F57">
        <v>0</v>
      </c>
      <c r="G57">
        <v>7</v>
      </c>
      <c r="H57">
        <v>3</v>
      </c>
      <c r="I57">
        <v>44</v>
      </c>
      <c r="J57">
        <v>4</v>
      </c>
      <c r="K57">
        <v>2</v>
      </c>
      <c r="L57">
        <v>5</v>
      </c>
      <c r="M57">
        <v>1</v>
      </c>
      <c r="N57">
        <v>3</v>
      </c>
      <c r="O57">
        <v>0</v>
      </c>
      <c r="P57">
        <v>1</v>
      </c>
    </row>
    <row r="58" spans="1:16" ht="12.75">
      <c r="A58">
        <v>57</v>
      </c>
      <c r="B58">
        <v>2</v>
      </c>
      <c r="C58">
        <v>1</v>
      </c>
      <c r="D58">
        <v>21</v>
      </c>
      <c r="E58">
        <v>10</v>
      </c>
      <c r="F58">
        <v>4</v>
      </c>
      <c r="G58">
        <v>7</v>
      </c>
      <c r="H58">
        <v>3</v>
      </c>
      <c r="I58">
        <v>40</v>
      </c>
      <c r="J58">
        <v>3</v>
      </c>
      <c r="K58">
        <v>1</v>
      </c>
      <c r="L58">
        <v>5</v>
      </c>
      <c r="M58">
        <v>4</v>
      </c>
      <c r="N58">
        <v>2</v>
      </c>
      <c r="O58">
        <v>0</v>
      </c>
      <c r="P58">
        <v>1</v>
      </c>
    </row>
    <row r="59" spans="1:16" ht="12.75">
      <c r="A59">
        <v>58</v>
      </c>
      <c r="B59">
        <v>2</v>
      </c>
      <c r="C59">
        <v>1</v>
      </c>
      <c r="D59">
        <v>21</v>
      </c>
      <c r="E59">
        <v>0</v>
      </c>
      <c r="F59">
        <v>0</v>
      </c>
      <c r="G59">
        <v>7</v>
      </c>
      <c r="H59">
        <v>2</v>
      </c>
      <c r="I59">
        <v>35</v>
      </c>
      <c r="J59">
        <v>4</v>
      </c>
      <c r="K59">
        <v>2</v>
      </c>
      <c r="L59">
        <v>5</v>
      </c>
      <c r="M59">
        <v>1</v>
      </c>
      <c r="N59">
        <v>3</v>
      </c>
      <c r="O59">
        <v>10</v>
      </c>
      <c r="P59">
        <v>1</v>
      </c>
    </row>
    <row r="60" spans="1:16" ht="12.75">
      <c r="A60">
        <v>59</v>
      </c>
      <c r="B60">
        <v>2</v>
      </c>
      <c r="C60">
        <v>2</v>
      </c>
      <c r="D60">
        <v>21</v>
      </c>
      <c r="E60">
        <v>18</v>
      </c>
      <c r="F60">
        <v>3</v>
      </c>
      <c r="G60">
        <v>2</v>
      </c>
      <c r="H60">
        <v>6</v>
      </c>
      <c r="I60">
        <v>36</v>
      </c>
      <c r="J60">
        <v>5</v>
      </c>
      <c r="K60">
        <v>2</v>
      </c>
      <c r="L60">
        <v>3</v>
      </c>
      <c r="M60">
        <v>1</v>
      </c>
      <c r="N60">
        <v>4</v>
      </c>
      <c r="O60">
        <v>100</v>
      </c>
      <c r="P60">
        <v>2</v>
      </c>
    </row>
    <row r="61" spans="1:16" ht="12.75">
      <c r="A61">
        <v>60</v>
      </c>
      <c r="B61">
        <v>2</v>
      </c>
      <c r="C61">
        <v>2</v>
      </c>
      <c r="D61">
        <v>21</v>
      </c>
      <c r="E61">
        <v>0</v>
      </c>
      <c r="F61">
        <v>0</v>
      </c>
      <c r="G61">
        <v>4</v>
      </c>
      <c r="H61">
        <v>3</v>
      </c>
      <c r="I61">
        <v>38</v>
      </c>
      <c r="J61">
        <v>3</v>
      </c>
      <c r="K61">
        <v>1</v>
      </c>
      <c r="L61">
        <v>4</v>
      </c>
      <c r="M61">
        <v>2</v>
      </c>
      <c r="N61">
        <v>5</v>
      </c>
      <c r="O61">
        <v>50</v>
      </c>
      <c r="P61">
        <v>2</v>
      </c>
    </row>
    <row r="62" spans="1:16" ht="12.75">
      <c r="A62">
        <v>61</v>
      </c>
      <c r="B62">
        <v>2</v>
      </c>
      <c r="C62">
        <v>2</v>
      </c>
      <c r="D62">
        <v>21</v>
      </c>
      <c r="E62">
        <v>6</v>
      </c>
      <c r="F62">
        <v>2</v>
      </c>
      <c r="G62">
        <v>6</v>
      </c>
      <c r="H62">
        <v>7</v>
      </c>
      <c r="I62">
        <v>77</v>
      </c>
      <c r="J62">
        <v>1</v>
      </c>
      <c r="K62">
        <v>2</v>
      </c>
      <c r="L62">
        <v>3</v>
      </c>
      <c r="M62">
        <v>4</v>
      </c>
      <c r="N62">
        <v>5</v>
      </c>
      <c r="O62">
        <v>50</v>
      </c>
      <c r="P62">
        <v>1</v>
      </c>
    </row>
    <row r="63" spans="1:16" ht="12.75">
      <c r="A63">
        <v>62</v>
      </c>
      <c r="B63">
        <v>2</v>
      </c>
      <c r="C63">
        <v>2</v>
      </c>
      <c r="D63">
        <v>21</v>
      </c>
      <c r="E63">
        <v>6</v>
      </c>
      <c r="F63">
        <v>1</v>
      </c>
      <c r="G63">
        <v>3</v>
      </c>
      <c r="H63">
        <v>2</v>
      </c>
      <c r="I63">
        <v>87</v>
      </c>
      <c r="J63">
        <v>1</v>
      </c>
      <c r="K63">
        <v>3</v>
      </c>
      <c r="L63">
        <v>4</v>
      </c>
      <c r="M63">
        <v>2</v>
      </c>
      <c r="N63">
        <v>5</v>
      </c>
      <c r="O63">
        <v>90</v>
      </c>
      <c r="P63">
        <v>2</v>
      </c>
    </row>
    <row r="64" spans="1:16" ht="12.75">
      <c r="A64">
        <v>63</v>
      </c>
      <c r="B64">
        <v>2</v>
      </c>
      <c r="C64">
        <v>2</v>
      </c>
      <c r="D64">
        <v>21</v>
      </c>
      <c r="E64">
        <v>0</v>
      </c>
      <c r="F64">
        <v>0</v>
      </c>
      <c r="G64">
        <v>1</v>
      </c>
      <c r="H64">
        <v>6</v>
      </c>
      <c r="I64">
        <v>86</v>
      </c>
      <c r="J64">
        <v>1</v>
      </c>
      <c r="K64">
        <v>2</v>
      </c>
      <c r="L64">
        <v>5</v>
      </c>
      <c r="M64">
        <v>3</v>
      </c>
      <c r="N64">
        <v>4</v>
      </c>
      <c r="O64">
        <v>75</v>
      </c>
      <c r="P64">
        <v>2</v>
      </c>
    </row>
    <row r="65" spans="1:16" ht="12.75">
      <c r="A65">
        <v>64</v>
      </c>
      <c r="B65">
        <v>1</v>
      </c>
      <c r="C65">
        <v>1</v>
      </c>
      <c r="D65">
        <v>22</v>
      </c>
      <c r="E65">
        <v>18</v>
      </c>
      <c r="F65">
        <v>4</v>
      </c>
      <c r="G65">
        <v>3</v>
      </c>
      <c r="H65">
        <v>4</v>
      </c>
      <c r="I65">
        <v>62</v>
      </c>
      <c r="J65">
        <v>3</v>
      </c>
      <c r="K65">
        <v>4</v>
      </c>
      <c r="L65">
        <v>5</v>
      </c>
      <c r="M65">
        <v>2</v>
      </c>
      <c r="N65">
        <v>1</v>
      </c>
      <c r="O65">
        <v>50</v>
      </c>
      <c r="P65">
        <v>1</v>
      </c>
    </row>
    <row r="66" spans="1:16" ht="12.75">
      <c r="A66">
        <v>65</v>
      </c>
      <c r="B66">
        <v>1</v>
      </c>
      <c r="C66">
        <v>2</v>
      </c>
      <c r="D66">
        <v>22</v>
      </c>
      <c r="E66">
        <v>1</v>
      </c>
      <c r="F66">
        <v>1</v>
      </c>
      <c r="G66">
        <v>6</v>
      </c>
      <c r="H66">
        <v>1</v>
      </c>
      <c r="I66">
        <v>60</v>
      </c>
      <c r="J66">
        <v>5</v>
      </c>
      <c r="K66">
        <v>3</v>
      </c>
      <c r="L66">
        <v>2</v>
      </c>
      <c r="M66">
        <v>4</v>
      </c>
      <c r="N66">
        <v>1</v>
      </c>
      <c r="O66">
        <v>60</v>
      </c>
      <c r="P66">
        <v>1</v>
      </c>
    </row>
    <row r="67" spans="1:16" ht="12.75">
      <c r="A67">
        <v>66</v>
      </c>
      <c r="B67">
        <v>1</v>
      </c>
      <c r="C67">
        <v>2</v>
      </c>
      <c r="D67">
        <v>22</v>
      </c>
      <c r="E67">
        <v>0</v>
      </c>
      <c r="F67">
        <v>0</v>
      </c>
      <c r="G67">
        <v>1</v>
      </c>
      <c r="H67">
        <v>3</v>
      </c>
      <c r="I67">
        <v>85</v>
      </c>
      <c r="J67">
        <v>1</v>
      </c>
      <c r="K67">
        <v>2</v>
      </c>
      <c r="L67">
        <v>3</v>
      </c>
      <c r="M67">
        <v>5</v>
      </c>
      <c r="N67">
        <v>4</v>
      </c>
      <c r="O67">
        <v>90</v>
      </c>
      <c r="P67">
        <v>2</v>
      </c>
    </row>
    <row r="68" spans="1:16" ht="12.75">
      <c r="A68">
        <v>67</v>
      </c>
      <c r="B68">
        <v>2</v>
      </c>
      <c r="C68">
        <v>1</v>
      </c>
      <c r="D68">
        <v>22</v>
      </c>
      <c r="E68">
        <v>42</v>
      </c>
      <c r="F68">
        <v>6</v>
      </c>
      <c r="G68">
        <v>3</v>
      </c>
      <c r="H68">
        <v>3</v>
      </c>
      <c r="I68">
        <v>46</v>
      </c>
      <c r="J68">
        <v>4</v>
      </c>
      <c r="K68">
        <v>1</v>
      </c>
      <c r="L68">
        <v>3</v>
      </c>
      <c r="M68">
        <v>2</v>
      </c>
      <c r="N68">
        <v>5</v>
      </c>
      <c r="O68">
        <v>0</v>
      </c>
      <c r="P68">
        <v>1</v>
      </c>
    </row>
    <row r="69" spans="1:16" ht="12.75">
      <c r="A69">
        <v>68</v>
      </c>
      <c r="B69">
        <v>2</v>
      </c>
      <c r="C69">
        <v>1</v>
      </c>
      <c r="D69">
        <v>22</v>
      </c>
      <c r="E69">
        <v>0</v>
      </c>
      <c r="F69">
        <v>0</v>
      </c>
      <c r="G69">
        <v>1</v>
      </c>
      <c r="H69">
        <v>4</v>
      </c>
      <c r="I69">
        <v>80</v>
      </c>
      <c r="J69">
        <v>1</v>
      </c>
      <c r="K69">
        <v>2</v>
      </c>
      <c r="L69">
        <v>3</v>
      </c>
      <c r="M69">
        <v>4</v>
      </c>
      <c r="N69">
        <v>5</v>
      </c>
      <c r="O69">
        <v>100</v>
      </c>
      <c r="P69">
        <v>2</v>
      </c>
    </row>
    <row r="70" spans="1:16" ht="12.75">
      <c r="A70">
        <v>69</v>
      </c>
      <c r="B70">
        <v>2</v>
      </c>
      <c r="C70">
        <v>1</v>
      </c>
      <c r="D70">
        <v>22</v>
      </c>
      <c r="E70">
        <v>0</v>
      </c>
      <c r="F70">
        <v>0</v>
      </c>
      <c r="G70">
        <v>6</v>
      </c>
      <c r="H70">
        <v>3</v>
      </c>
      <c r="I70">
        <v>40</v>
      </c>
      <c r="J70">
        <v>5</v>
      </c>
      <c r="K70">
        <v>1</v>
      </c>
      <c r="L70">
        <v>3</v>
      </c>
      <c r="M70">
        <v>4</v>
      </c>
      <c r="N70">
        <v>2</v>
      </c>
      <c r="O70">
        <v>0</v>
      </c>
      <c r="P70">
        <v>1</v>
      </c>
    </row>
    <row r="71" spans="1:16" ht="12.75">
      <c r="A71">
        <v>70</v>
      </c>
      <c r="B71">
        <v>2</v>
      </c>
      <c r="C71">
        <v>2</v>
      </c>
      <c r="D71">
        <v>22</v>
      </c>
      <c r="E71">
        <v>10</v>
      </c>
      <c r="F71">
        <v>4</v>
      </c>
      <c r="G71">
        <v>7</v>
      </c>
      <c r="H71">
        <v>7</v>
      </c>
      <c r="I71">
        <v>75</v>
      </c>
      <c r="J71">
        <v>1</v>
      </c>
      <c r="K71">
        <v>4</v>
      </c>
      <c r="L71">
        <v>5</v>
      </c>
      <c r="M71">
        <v>3</v>
      </c>
      <c r="N71">
        <v>2</v>
      </c>
      <c r="O71">
        <v>0</v>
      </c>
      <c r="P71">
        <v>1</v>
      </c>
    </row>
    <row r="72" spans="1:16" ht="12.75">
      <c r="A72">
        <v>71</v>
      </c>
      <c r="B72">
        <v>2</v>
      </c>
      <c r="C72">
        <v>2</v>
      </c>
      <c r="D72">
        <v>22</v>
      </c>
      <c r="E72">
        <v>0</v>
      </c>
      <c r="F72">
        <v>0</v>
      </c>
      <c r="G72">
        <v>1</v>
      </c>
      <c r="H72">
        <v>4</v>
      </c>
      <c r="I72">
        <v>80</v>
      </c>
      <c r="J72">
        <v>2</v>
      </c>
      <c r="K72">
        <v>1</v>
      </c>
      <c r="L72">
        <v>5</v>
      </c>
      <c r="M72">
        <v>4</v>
      </c>
      <c r="N72">
        <v>3</v>
      </c>
      <c r="O72">
        <v>100</v>
      </c>
      <c r="P72">
        <v>2</v>
      </c>
    </row>
    <row r="73" spans="1:16" ht="12.75">
      <c r="A73">
        <v>72</v>
      </c>
      <c r="B73">
        <v>1</v>
      </c>
      <c r="C73">
        <v>1</v>
      </c>
      <c r="D73">
        <v>23</v>
      </c>
      <c r="E73">
        <v>0</v>
      </c>
      <c r="F73">
        <v>0</v>
      </c>
      <c r="G73">
        <v>7</v>
      </c>
      <c r="H73">
        <v>4</v>
      </c>
      <c r="I73">
        <v>90</v>
      </c>
      <c r="J73">
        <v>1</v>
      </c>
      <c r="K73">
        <v>2</v>
      </c>
      <c r="L73">
        <v>5</v>
      </c>
      <c r="M73">
        <v>4</v>
      </c>
      <c r="N73">
        <v>3</v>
      </c>
      <c r="O73">
        <v>100</v>
      </c>
      <c r="P73">
        <v>2</v>
      </c>
    </row>
    <row r="74" spans="1:16" ht="12.75">
      <c r="A74">
        <v>73</v>
      </c>
      <c r="B74">
        <v>1</v>
      </c>
      <c r="C74">
        <v>1</v>
      </c>
      <c r="D74">
        <v>23</v>
      </c>
      <c r="E74">
        <v>12</v>
      </c>
      <c r="F74">
        <v>3</v>
      </c>
      <c r="G74">
        <v>2</v>
      </c>
      <c r="H74">
        <v>7</v>
      </c>
      <c r="I74">
        <v>40</v>
      </c>
      <c r="J74">
        <v>3</v>
      </c>
      <c r="K74">
        <v>2</v>
      </c>
      <c r="L74">
        <v>4</v>
      </c>
      <c r="M74">
        <v>1</v>
      </c>
      <c r="N74">
        <v>5</v>
      </c>
      <c r="O74">
        <v>50</v>
      </c>
      <c r="P74">
        <v>2</v>
      </c>
    </row>
    <row r="75" spans="1:16" ht="12.75">
      <c r="A75">
        <v>74</v>
      </c>
      <c r="B75">
        <v>1</v>
      </c>
      <c r="C75">
        <v>1</v>
      </c>
      <c r="D75">
        <v>23</v>
      </c>
      <c r="E75">
        <v>0</v>
      </c>
      <c r="F75">
        <v>0</v>
      </c>
      <c r="G75">
        <v>4</v>
      </c>
      <c r="H75">
        <v>6</v>
      </c>
      <c r="I75">
        <v>56</v>
      </c>
      <c r="J75">
        <v>3</v>
      </c>
      <c r="K75">
        <v>4</v>
      </c>
      <c r="L75">
        <v>5</v>
      </c>
      <c r="M75">
        <v>1</v>
      </c>
      <c r="N75">
        <v>2</v>
      </c>
      <c r="O75">
        <v>50</v>
      </c>
      <c r="P75">
        <v>1</v>
      </c>
    </row>
    <row r="76" spans="1:16" ht="12.75">
      <c r="A76">
        <v>75</v>
      </c>
      <c r="B76">
        <v>2</v>
      </c>
      <c r="C76">
        <v>1</v>
      </c>
      <c r="D76">
        <v>23</v>
      </c>
      <c r="E76">
        <v>10</v>
      </c>
      <c r="F76">
        <v>4</v>
      </c>
      <c r="G76">
        <v>2</v>
      </c>
      <c r="H76">
        <v>6</v>
      </c>
      <c r="I76">
        <v>41</v>
      </c>
      <c r="J76">
        <v>3</v>
      </c>
      <c r="K76">
        <v>1</v>
      </c>
      <c r="L76">
        <v>5</v>
      </c>
      <c r="M76">
        <v>2</v>
      </c>
      <c r="N76">
        <v>4</v>
      </c>
      <c r="O76">
        <v>75</v>
      </c>
      <c r="P76">
        <v>2</v>
      </c>
    </row>
    <row r="77" spans="1:16" ht="12.75">
      <c r="A77">
        <v>76</v>
      </c>
      <c r="B77">
        <v>2</v>
      </c>
      <c r="C77">
        <v>1</v>
      </c>
      <c r="D77">
        <v>23</v>
      </c>
      <c r="E77">
        <v>12</v>
      </c>
      <c r="F77">
        <v>3</v>
      </c>
      <c r="G77">
        <v>4</v>
      </c>
      <c r="H77">
        <v>1</v>
      </c>
      <c r="I77">
        <v>38</v>
      </c>
      <c r="J77">
        <v>4</v>
      </c>
      <c r="K77">
        <v>2</v>
      </c>
      <c r="L77">
        <v>5</v>
      </c>
      <c r="M77">
        <v>1</v>
      </c>
      <c r="N77">
        <v>3</v>
      </c>
      <c r="O77">
        <v>10</v>
      </c>
      <c r="P77">
        <v>1</v>
      </c>
    </row>
    <row r="78" spans="1:16" ht="12.75">
      <c r="A78">
        <v>77</v>
      </c>
      <c r="B78">
        <v>2</v>
      </c>
      <c r="C78">
        <v>1</v>
      </c>
      <c r="D78">
        <v>23</v>
      </c>
      <c r="E78">
        <v>40</v>
      </c>
      <c r="F78">
        <v>5</v>
      </c>
      <c r="G78">
        <v>7</v>
      </c>
      <c r="H78">
        <v>1</v>
      </c>
      <c r="I78">
        <v>42</v>
      </c>
      <c r="J78">
        <v>2</v>
      </c>
      <c r="K78">
        <v>1</v>
      </c>
      <c r="L78">
        <v>4</v>
      </c>
      <c r="M78">
        <v>3</v>
      </c>
      <c r="N78">
        <v>5</v>
      </c>
      <c r="O78">
        <v>0</v>
      </c>
      <c r="P78">
        <v>1</v>
      </c>
    </row>
    <row r="79" spans="1:16" ht="12.75">
      <c r="A79">
        <v>78</v>
      </c>
      <c r="B79">
        <v>2</v>
      </c>
      <c r="C79">
        <v>2</v>
      </c>
      <c r="D79">
        <v>23</v>
      </c>
      <c r="E79">
        <v>72</v>
      </c>
      <c r="F79">
        <v>7</v>
      </c>
      <c r="G79">
        <v>1</v>
      </c>
      <c r="H79">
        <v>6</v>
      </c>
      <c r="I79">
        <v>85</v>
      </c>
      <c r="J79">
        <v>2</v>
      </c>
      <c r="K79">
        <v>1</v>
      </c>
      <c r="L79">
        <v>3</v>
      </c>
      <c r="M79">
        <v>5</v>
      </c>
      <c r="N79">
        <v>4</v>
      </c>
      <c r="O79">
        <v>100</v>
      </c>
      <c r="P79">
        <v>2</v>
      </c>
    </row>
    <row r="80" spans="1:16" ht="12.75">
      <c r="A80">
        <v>79</v>
      </c>
      <c r="B80">
        <v>2</v>
      </c>
      <c r="C80">
        <v>2</v>
      </c>
      <c r="D80">
        <v>23</v>
      </c>
      <c r="E80">
        <v>0</v>
      </c>
      <c r="F80">
        <v>0</v>
      </c>
      <c r="G80">
        <v>7</v>
      </c>
      <c r="H80">
        <v>2</v>
      </c>
      <c r="I80">
        <v>85</v>
      </c>
      <c r="J80">
        <v>1</v>
      </c>
      <c r="K80">
        <v>3</v>
      </c>
      <c r="L80">
        <v>2</v>
      </c>
      <c r="M80">
        <v>5</v>
      </c>
      <c r="N80">
        <v>4</v>
      </c>
      <c r="O80">
        <v>90</v>
      </c>
      <c r="P80">
        <v>1</v>
      </c>
    </row>
    <row r="81" spans="1:16" ht="12.75">
      <c r="A81">
        <v>80</v>
      </c>
      <c r="B81">
        <v>1</v>
      </c>
      <c r="C81">
        <v>2</v>
      </c>
      <c r="D81">
        <v>24</v>
      </c>
      <c r="E81">
        <v>0</v>
      </c>
      <c r="F81">
        <v>0</v>
      </c>
      <c r="G81">
        <v>4</v>
      </c>
      <c r="H81">
        <v>5</v>
      </c>
      <c r="I81">
        <v>59</v>
      </c>
      <c r="J81">
        <v>3</v>
      </c>
      <c r="K81">
        <v>1</v>
      </c>
      <c r="L81">
        <v>5</v>
      </c>
      <c r="M81">
        <v>4</v>
      </c>
      <c r="N81">
        <v>2</v>
      </c>
      <c r="O81">
        <v>20</v>
      </c>
      <c r="P81">
        <v>1</v>
      </c>
    </row>
    <row r="82" spans="1:16" ht="12.75">
      <c r="A82">
        <v>81</v>
      </c>
      <c r="B82">
        <v>1</v>
      </c>
      <c r="C82">
        <v>2</v>
      </c>
      <c r="D82">
        <v>24</v>
      </c>
      <c r="E82">
        <v>2</v>
      </c>
      <c r="F82">
        <v>1</v>
      </c>
      <c r="G82">
        <v>1</v>
      </c>
      <c r="H82">
        <v>7</v>
      </c>
      <c r="I82">
        <v>65</v>
      </c>
      <c r="J82">
        <v>2</v>
      </c>
      <c r="K82">
        <v>3</v>
      </c>
      <c r="L82">
        <v>5</v>
      </c>
      <c r="M82">
        <v>1</v>
      </c>
      <c r="N82">
        <v>4</v>
      </c>
      <c r="O82">
        <v>0</v>
      </c>
      <c r="P82">
        <v>1</v>
      </c>
    </row>
    <row r="83" spans="1:16" ht="12.75">
      <c r="A83">
        <v>82</v>
      </c>
      <c r="B83">
        <v>1</v>
      </c>
      <c r="C83">
        <v>2</v>
      </c>
      <c r="D83">
        <v>24</v>
      </c>
      <c r="E83">
        <v>6</v>
      </c>
      <c r="F83">
        <v>2</v>
      </c>
      <c r="G83">
        <v>2</v>
      </c>
      <c r="H83">
        <v>7</v>
      </c>
      <c r="I83">
        <v>70</v>
      </c>
      <c r="J83">
        <v>1</v>
      </c>
      <c r="K83">
        <v>2</v>
      </c>
      <c r="L83">
        <v>5</v>
      </c>
      <c r="M83">
        <v>3</v>
      </c>
      <c r="N83">
        <v>4</v>
      </c>
      <c r="O83">
        <v>50</v>
      </c>
      <c r="P83">
        <v>2</v>
      </c>
    </row>
    <row r="84" spans="1:16" ht="12.75">
      <c r="A84">
        <v>83</v>
      </c>
      <c r="B84">
        <v>1</v>
      </c>
      <c r="C84">
        <v>2</v>
      </c>
      <c r="D84">
        <v>24</v>
      </c>
      <c r="E84">
        <v>2</v>
      </c>
      <c r="F84">
        <v>2</v>
      </c>
      <c r="G84">
        <v>2</v>
      </c>
      <c r="H84">
        <v>5</v>
      </c>
      <c r="I84">
        <v>40</v>
      </c>
      <c r="J84">
        <v>3</v>
      </c>
      <c r="K84">
        <v>1</v>
      </c>
      <c r="L84">
        <v>4</v>
      </c>
      <c r="M84">
        <v>5</v>
      </c>
      <c r="N84">
        <v>2</v>
      </c>
      <c r="O84">
        <v>30</v>
      </c>
      <c r="P84">
        <v>1</v>
      </c>
    </row>
    <row r="85" spans="1:16" ht="12.75">
      <c r="A85">
        <v>84</v>
      </c>
      <c r="B85">
        <v>2</v>
      </c>
      <c r="C85">
        <v>1</v>
      </c>
      <c r="D85">
        <v>24</v>
      </c>
      <c r="E85">
        <v>0</v>
      </c>
      <c r="F85">
        <v>0</v>
      </c>
      <c r="G85">
        <v>7</v>
      </c>
      <c r="H85">
        <v>1</v>
      </c>
      <c r="I85">
        <v>25</v>
      </c>
      <c r="J85">
        <v>5</v>
      </c>
      <c r="K85">
        <v>3</v>
      </c>
      <c r="L85">
        <v>2</v>
      </c>
      <c r="M85">
        <v>1</v>
      </c>
      <c r="N85">
        <v>4</v>
      </c>
      <c r="O85">
        <v>0</v>
      </c>
      <c r="P85">
        <v>1</v>
      </c>
    </row>
    <row r="86" spans="1:16" ht="12.75">
      <c r="A86">
        <v>85</v>
      </c>
      <c r="B86">
        <v>1</v>
      </c>
      <c r="C86">
        <v>1</v>
      </c>
      <c r="D86">
        <v>25</v>
      </c>
      <c r="E86">
        <v>0</v>
      </c>
      <c r="F86">
        <v>0</v>
      </c>
      <c r="G86">
        <v>6</v>
      </c>
      <c r="H86">
        <v>5</v>
      </c>
      <c r="I86">
        <v>62</v>
      </c>
      <c r="J86">
        <v>2</v>
      </c>
      <c r="K86">
        <v>3</v>
      </c>
      <c r="L86">
        <v>5</v>
      </c>
      <c r="M86">
        <v>1</v>
      </c>
      <c r="N86">
        <v>4</v>
      </c>
      <c r="O86">
        <v>80</v>
      </c>
      <c r="P86">
        <v>1</v>
      </c>
    </row>
    <row r="87" spans="1:16" ht="12.75">
      <c r="A87">
        <v>86</v>
      </c>
      <c r="B87">
        <v>2</v>
      </c>
      <c r="C87">
        <v>1</v>
      </c>
      <c r="D87">
        <v>25</v>
      </c>
      <c r="E87">
        <v>0</v>
      </c>
      <c r="F87">
        <v>0</v>
      </c>
      <c r="G87">
        <v>1</v>
      </c>
      <c r="H87">
        <v>4</v>
      </c>
      <c r="I87">
        <v>25</v>
      </c>
      <c r="J87">
        <v>5</v>
      </c>
      <c r="K87">
        <v>1</v>
      </c>
      <c r="L87">
        <v>3</v>
      </c>
      <c r="M87">
        <v>4</v>
      </c>
      <c r="N87">
        <v>2</v>
      </c>
      <c r="O87">
        <v>10</v>
      </c>
      <c r="P87">
        <v>1</v>
      </c>
    </row>
    <row r="88" spans="1:16" ht="12.75">
      <c r="A88">
        <v>87</v>
      </c>
      <c r="B88">
        <v>1</v>
      </c>
      <c r="C88">
        <v>2</v>
      </c>
      <c r="D88">
        <v>26</v>
      </c>
      <c r="E88">
        <v>36</v>
      </c>
      <c r="F88">
        <v>5</v>
      </c>
      <c r="G88">
        <v>1</v>
      </c>
      <c r="H88">
        <v>6</v>
      </c>
      <c r="I88">
        <v>90</v>
      </c>
      <c r="J88">
        <v>1</v>
      </c>
      <c r="K88">
        <v>2</v>
      </c>
      <c r="L88">
        <v>4</v>
      </c>
      <c r="M88">
        <v>5</v>
      </c>
      <c r="N88">
        <v>3</v>
      </c>
      <c r="O88">
        <v>75</v>
      </c>
      <c r="P88">
        <v>1</v>
      </c>
    </row>
    <row r="89" spans="1:16" ht="12.75">
      <c r="A89">
        <v>88</v>
      </c>
      <c r="B89">
        <v>2</v>
      </c>
      <c r="C89">
        <v>1</v>
      </c>
      <c r="D89">
        <v>26</v>
      </c>
      <c r="E89">
        <v>0</v>
      </c>
      <c r="F89">
        <v>0</v>
      </c>
      <c r="G89">
        <v>2</v>
      </c>
      <c r="H89">
        <v>7</v>
      </c>
      <c r="I89">
        <v>39</v>
      </c>
      <c r="J89">
        <v>3</v>
      </c>
      <c r="K89">
        <v>2</v>
      </c>
      <c r="L89">
        <v>1</v>
      </c>
      <c r="M89">
        <v>5</v>
      </c>
      <c r="N89">
        <v>4</v>
      </c>
      <c r="O89">
        <v>0</v>
      </c>
      <c r="P89">
        <v>1</v>
      </c>
    </row>
    <row r="90" spans="1:16" ht="12.75">
      <c r="A90">
        <v>89</v>
      </c>
      <c r="B90">
        <v>1</v>
      </c>
      <c r="C90">
        <v>1</v>
      </c>
      <c r="D90">
        <v>27</v>
      </c>
      <c r="E90">
        <v>24</v>
      </c>
      <c r="F90">
        <v>5</v>
      </c>
      <c r="G90">
        <v>7</v>
      </c>
      <c r="H90">
        <v>1</v>
      </c>
      <c r="I90">
        <v>64</v>
      </c>
      <c r="J90">
        <v>2</v>
      </c>
      <c r="K90">
        <v>3</v>
      </c>
      <c r="L90">
        <v>5</v>
      </c>
      <c r="M90">
        <v>1</v>
      </c>
      <c r="N90">
        <v>4</v>
      </c>
      <c r="O90">
        <v>80</v>
      </c>
      <c r="P90">
        <v>1</v>
      </c>
    </row>
    <row r="91" spans="1:16" ht="12.75">
      <c r="A91">
        <v>90</v>
      </c>
      <c r="B91">
        <v>1</v>
      </c>
      <c r="C91">
        <v>2</v>
      </c>
      <c r="D91">
        <v>28</v>
      </c>
      <c r="E91">
        <v>6</v>
      </c>
      <c r="F91">
        <v>3</v>
      </c>
      <c r="G91">
        <v>5</v>
      </c>
      <c r="H91">
        <v>5</v>
      </c>
      <c r="I91">
        <v>63</v>
      </c>
      <c r="J91">
        <v>3</v>
      </c>
      <c r="K91">
        <v>1</v>
      </c>
      <c r="L91">
        <v>5</v>
      </c>
      <c r="M91">
        <v>2</v>
      </c>
      <c r="N91">
        <v>4</v>
      </c>
      <c r="O91">
        <v>0</v>
      </c>
      <c r="P91">
        <v>1</v>
      </c>
    </row>
    <row r="92" spans="1:16" ht="12.75">
      <c r="A92">
        <v>91</v>
      </c>
      <c r="B92">
        <v>2</v>
      </c>
      <c r="C92">
        <v>2</v>
      </c>
      <c r="D92">
        <v>28</v>
      </c>
      <c r="E92">
        <v>12</v>
      </c>
      <c r="F92">
        <v>4</v>
      </c>
      <c r="G92">
        <v>4</v>
      </c>
      <c r="H92">
        <v>2</v>
      </c>
      <c r="I92">
        <v>95</v>
      </c>
      <c r="J92">
        <v>1</v>
      </c>
      <c r="K92">
        <v>3</v>
      </c>
      <c r="L92">
        <v>5</v>
      </c>
      <c r="M92">
        <v>2</v>
      </c>
      <c r="N92">
        <v>4</v>
      </c>
      <c r="O92">
        <v>90</v>
      </c>
      <c r="P92">
        <v>2</v>
      </c>
    </row>
    <row r="93" spans="1:16" ht="12.75">
      <c r="A93">
        <v>92</v>
      </c>
      <c r="B93">
        <v>1</v>
      </c>
      <c r="C93">
        <v>2</v>
      </c>
      <c r="D93">
        <v>29</v>
      </c>
      <c r="E93">
        <v>12</v>
      </c>
      <c r="F93">
        <v>7</v>
      </c>
      <c r="G93">
        <v>6</v>
      </c>
      <c r="H93">
        <v>2</v>
      </c>
      <c r="I93">
        <v>69</v>
      </c>
      <c r="J93">
        <v>1</v>
      </c>
      <c r="K93">
        <v>2</v>
      </c>
      <c r="L93">
        <v>5</v>
      </c>
      <c r="M93">
        <v>4</v>
      </c>
      <c r="N93">
        <v>3</v>
      </c>
      <c r="O93">
        <v>100</v>
      </c>
      <c r="P93">
        <v>1</v>
      </c>
    </row>
    <row r="94" spans="1:16" ht="12.75">
      <c r="A94">
        <v>93</v>
      </c>
      <c r="B94">
        <v>1</v>
      </c>
      <c r="C94">
        <v>2</v>
      </c>
      <c r="D94">
        <v>31</v>
      </c>
      <c r="E94">
        <v>6</v>
      </c>
      <c r="F94">
        <v>1</v>
      </c>
      <c r="G94">
        <v>2</v>
      </c>
      <c r="H94">
        <v>5</v>
      </c>
      <c r="I94">
        <v>58</v>
      </c>
      <c r="J94">
        <v>2</v>
      </c>
      <c r="K94">
        <v>1</v>
      </c>
      <c r="L94">
        <v>4</v>
      </c>
      <c r="M94">
        <v>3</v>
      </c>
      <c r="N94">
        <v>5</v>
      </c>
      <c r="O94">
        <v>90</v>
      </c>
      <c r="P94">
        <v>2</v>
      </c>
    </row>
    <row r="95" spans="1:16" ht="12.75">
      <c r="A95">
        <v>94</v>
      </c>
      <c r="B95">
        <v>1</v>
      </c>
      <c r="C95">
        <v>2</v>
      </c>
      <c r="D95">
        <v>32</v>
      </c>
      <c r="E95">
        <v>0</v>
      </c>
      <c r="F95">
        <v>0</v>
      </c>
      <c r="G95">
        <v>1</v>
      </c>
      <c r="H95">
        <v>7</v>
      </c>
      <c r="I95">
        <v>85</v>
      </c>
      <c r="J95">
        <v>2</v>
      </c>
      <c r="K95">
        <v>1</v>
      </c>
      <c r="L95">
        <v>5</v>
      </c>
      <c r="M95">
        <v>3</v>
      </c>
      <c r="N95">
        <v>4</v>
      </c>
      <c r="O95">
        <v>100</v>
      </c>
      <c r="P95">
        <v>2</v>
      </c>
    </row>
    <row r="96" spans="1:16" ht="12.75">
      <c r="A96">
        <v>95</v>
      </c>
      <c r="B96">
        <v>2</v>
      </c>
      <c r="C96">
        <v>2</v>
      </c>
      <c r="D96">
        <v>35</v>
      </c>
      <c r="E96">
        <v>18</v>
      </c>
      <c r="F96">
        <v>3</v>
      </c>
      <c r="G96">
        <v>1</v>
      </c>
      <c r="H96">
        <v>7</v>
      </c>
      <c r="I96">
        <v>87</v>
      </c>
      <c r="J96">
        <v>2</v>
      </c>
      <c r="K96">
        <v>1</v>
      </c>
      <c r="L96">
        <v>3</v>
      </c>
      <c r="M96">
        <v>5</v>
      </c>
      <c r="N96">
        <v>4</v>
      </c>
      <c r="O96">
        <v>50</v>
      </c>
      <c r="P96">
        <v>2</v>
      </c>
    </row>
    <row r="97" spans="1:16" ht="12.75">
      <c r="A97">
        <v>96</v>
      </c>
      <c r="B97">
        <v>1</v>
      </c>
      <c r="C97">
        <v>1</v>
      </c>
      <c r="D97">
        <v>38</v>
      </c>
      <c r="E97">
        <v>6</v>
      </c>
      <c r="F97">
        <v>4</v>
      </c>
      <c r="G97">
        <v>7</v>
      </c>
      <c r="H97">
        <v>6</v>
      </c>
      <c r="I97">
        <v>35</v>
      </c>
      <c r="J97">
        <v>5</v>
      </c>
      <c r="K97">
        <v>1</v>
      </c>
      <c r="L97">
        <v>2</v>
      </c>
      <c r="M97">
        <v>4</v>
      </c>
      <c r="N97">
        <v>3</v>
      </c>
      <c r="O97">
        <v>0</v>
      </c>
      <c r="P97">
        <v>1</v>
      </c>
    </row>
    <row r="98" spans="1:16" ht="12.75">
      <c r="A98">
        <v>97</v>
      </c>
      <c r="B98">
        <v>2</v>
      </c>
      <c r="C98">
        <v>2</v>
      </c>
      <c r="D98">
        <v>38</v>
      </c>
      <c r="E98">
        <v>1</v>
      </c>
      <c r="F98">
        <v>1</v>
      </c>
      <c r="G98">
        <v>3</v>
      </c>
      <c r="H98">
        <v>5</v>
      </c>
      <c r="I98">
        <v>80</v>
      </c>
      <c r="J98">
        <v>2</v>
      </c>
      <c r="K98">
        <v>5</v>
      </c>
      <c r="L98">
        <v>3</v>
      </c>
      <c r="M98">
        <v>4</v>
      </c>
      <c r="N98">
        <v>1</v>
      </c>
      <c r="O98">
        <v>90</v>
      </c>
      <c r="P98">
        <v>1</v>
      </c>
    </row>
    <row r="99" spans="1:16" ht="12.75">
      <c r="A99">
        <v>98</v>
      </c>
      <c r="B99">
        <v>1</v>
      </c>
      <c r="C99">
        <v>1</v>
      </c>
      <c r="D99">
        <v>41</v>
      </c>
      <c r="E99">
        <v>24</v>
      </c>
      <c r="F99">
        <v>5</v>
      </c>
      <c r="G99">
        <v>7</v>
      </c>
      <c r="H99">
        <v>1</v>
      </c>
      <c r="I99">
        <v>58</v>
      </c>
      <c r="J99">
        <v>2</v>
      </c>
      <c r="K99">
        <v>1</v>
      </c>
      <c r="L99">
        <v>5</v>
      </c>
      <c r="M99">
        <v>4</v>
      </c>
      <c r="N99">
        <v>3</v>
      </c>
      <c r="O99">
        <v>80</v>
      </c>
      <c r="P99">
        <v>1</v>
      </c>
    </row>
    <row r="100" spans="1:16" ht="12.75">
      <c r="A100">
        <v>99</v>
      </c>
      <c r="B100">
        <v>1</v>
      </c>
      <c r="C100">
        <v>1</v>
      </c>
      <c r="D100">
        <v>45</v>
      </c>
      <c r="E100">
        <v>36</v>
      </c>
      <c r="F100">
        <v>5</v>
      </c>
      <c r="G100">
        <v>5</v>
      </c>
      <c r="H100">
        <v>1</v>
      </c>
      <c r="I100">
        <v>72</v>
      </c>
      <c r="J100">
        <v>1</v>
      </c>
      <c r="K100">
        <v>3</v>
      </c>
      <c r="L100">
        <v>5</v>
      </c>
      <c r="M100">
        <v>4</v>
      </c>
      <c r="N100">
        <v>3</v>
      </c>
      <c r="O100">
        <v>75</v>
      </c>
      <c r="P100">
        <v>1</v>
      </c>
    </row>
    <row r="101" spans="1:16" ht="12.75">
      <c r="A101">
        <v>100</v>
      </c>
      <c r="B101">
        <v>2</v>
      </c>
      <c r="C101">
        <v>2</v>
      </c>
      <c r="D101">
        <v>52</v>
      </c>
      <c r="E101">
        <v>0</v>
      </c>
      <c r="F101">
        <v>0</v>
      </c>
      <c r="G101">
        <v>1</v>
      </c>
      <c r="H101">
        <v>2</v>
      </c>
      <c r="I101">
        <v>79</v>
      </c>
      <c r="J101">
        <v>2</v>
      </c>
      <c r="K101">
        <v>1</v>
      </c>
      <c r="L101">
        <v>4</v>
      </c>
      <c r="M101">
        <v>3</v>
      </c>
      <c r="N101">
        <v>5</v>
      </c>
      <c r="O101">
        <v>75</v>
      </c>
      <c r="P101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E9" sqref="E9"/>
    </sheetView>
  </sheetViews>
  <sheetFormatPr defaultColWidth="9.00390625" defaultRowHeight="12.75"/>
  <sheetData>
    <row r="2" ht="15.75">
      <c r="A2" s="38" t="s">
        <v>51</v>
      </c>
    </row>
    <row r="3" ht="15.75">
      <c r="A3" s="38" t="s">
        <v>52</v>
      </c>
    </row>
    <row r="4" ht="15.75">
      <c r="A4" s="38" t="s">
        <v>53</v>
      </c>
    </row>
    <row r="5" ht="15.75">
      <c r="A5" s="38" t="s">
        <v>54</v>
      </c>
    </row>
    <row r="6" ht="15.75">
      <c r="A6" s="38"/>
    </row>
    <row r="7" ht="15.75">
      <c r="A7" s="38" t="s">
        <v>55</v>
      </c>
    </row>
    <row r="8" ht="16.5" thickBot="1">
      <c r="A8" s="38"/>
    </row>
    <row r="9" spans="1:3" ht="47.25">
      <c r="A9" s="39" t="s">
        <v>56</v>
      </c>
      <c r="B9" s="40" t="s">
        <v>57</v>
      </c>
      <c r="C9" s="41" t="s">
        <v>58</v>
      </c>
    </row>
    <row r="10" spans="1:3" ht="15.75">
      <c r="A10" s="42">
        <v>1</v>
      </c>
      <c r="B10" s="43" t="s">
        <v>5</v>
      </c>
      <c r="C10" s="44">
        <v>21.5</v>
      </c>
    </row>
    <row r="11" spans="1:3" ht="15.75">
      <c r="A11" s="42">
        <v>2</v>
      </c>
      <c r="B11" s="43" t="s">
        <v>5</v>
      </c>
      <c r="C11" s="44">
        <v>22.8</v>
      </c>
    </row>
    <row r="12" spans="1:3" ht="15.75">
      <c r="A12" s="42">
        <v>3</v>
      </c>
      <c r="B12" s="43" t="s">
        <v>5</v>
      </c>
      <c r="C12" s="44">
        <v>26.3</v>
      </c>
    </row>
    <row r="13" spans="1:3" ht="15.75">
      <c r="A13" s="42">
        <v>4</v>
      </c>
      <c r="B13" s="43" t="s">
        <v>5</v>
      </c>
      <c r="C13" s="44">
        <v>24.2</v>
      </c>
    </row>
    <row r="14" spans="1:3" ht="15.75">
      <c r="A14" s="42">
        <v>5</v>
      </c>
      <c r="B14" s="43" t="s">
        <v>5</v>
      </c>
      <c r="C14" s="44">
        <v>25.6</v>
      </c>
    </row>
    <row r="15" spans="1:3" ht="15.75">
      <c r="A15" s="42">
        <v>6</v>
      </c>
      <c r="B15" s="43" t="s">
        <v>5</v>
      </c>
      <c r="C15" s="44">
        <v>28.1</v>
      </c>
    </row>
    <row r="16" spans="1:3" ht="15.75">
      <c r="A16" s="42">
        <v>7</v>
      </c>
      <c r="B16" s="43" t="s">
        <v>6</v>
      </c>
      <c r="C16" s="44">
        <v>19.9</v>
      </c>
    </row>
    <row r="17" spans="1:3" ht="15.75">
      <c r="A17" s="42">
        <v>8</v>
      </c>
      <c r="B17" s="43" t="s">
        <v>6</v>
      </c>
      <c r="C17" s="44">
        <v>24.3</v>
      </c>
    </row>
    <row r="18" spans="1:3" ht="15.75">
      <c r="A18" s="42">
        <v>9</v>
      </c>
      <c r="B18" s="43" t="s">
        <v>6</v>
      </c>
      <c r="C18" s="44">
        <v>20.1</v>
      </c>
    </row>
    <row r="19" spans="1:3" ht="15.75">
      <c r="A19" s="42">
        <v>10</v>
      </c>
      <c r="B19" s="43" t="s">
        <v>6</v>
      </c>
      <c r="C19" s="44">
        <v>20.9</v>
      </c>
    </row>
    <row r="20" spans="1:3" ht="15.75">
      <c r="A20" s="42">
        <v>11</v>
      </c>
      <c r="B20" s="43" t="s">
        <v>6</v>
      </c>
      <c r="C20" s="44">
        <v>21.1</v>
      </c>
    </row>
    <row r="21" spans="1:3" ht="15.75">
      <c r="A21" s="42">
        <v>12</v>
      </c>
      <c r="B21" s="43" t="s">
        <v>7</v>
      </c>
      <c r="C21" s="44">
        <v>23.7</v>
      </c>
    </row>
    <row r="22" spans="1:3" ht="15.75">
      <c r="A22" s="42">
        <v>13</v>
      </c>
      <c r="B22" s="43" t="s">
        <v>7</v>
      </c>
      <c r="C22" s="44">
        <v>22.5</v>
      </c>
    </row>
    <row r="23" spans="1:3" ht="15.75">
      <c r="A23" s="42">
        <v>14</v>
      </c>
      <c r="B23" s="43" t="s">
        <v>7</v>
      </c>
      <c r="C23" s="44">
        <v>20.6</v>
      </c>
    </row>
    <row r="24" spans="1:3" ht="16.5" thickBot="1">
      <c r="A24" s="45">
        <v>15</v>
      </c>
      <c r="B24" s="46" t="s">
        <v>7</v>
      </c>
      <c r="C24" s="47">
        <v>21.4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49" sqref="G49"/>
    </sheetView>
  </sheetViews>
  <sheetFormatPr defaultColWidth="9.00390625" defaultRowHeight="12.75"/>
  <cols>
    <col min="1" max="1" width="15.625" style="0" customWidth="1"/>
  </cols>
  <sheetData>
    <row r="1" spans="1:7" ht="13.5" thickBot="1">
      <c r="A1" s="11" t="s">
        <v>0</v>
      </c>
      <c r="B1" s="10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8" t="s">
        <v>10</v>
      </c>
    </row>
    <row r="2" spans="1:7" ht="12.75">
      <c r="A2" s="16" t="s">
        <v>1</v>
      </c>
      <c r="B2" s="2">
        <v>7.5</v>
      </c>
      <c r="C2" s="3">
        <v>6.9</v>
      </c>
      <c r="D2" s="3">
        <v>7.9</v>
      </c>
      <c r="E2" s="3">
        <v>7.3</v>
      </c>
      <c r="F2" s="3">
        <v>6.9</v>
      </c>
      <c r="G2" s="4">
        <v>7.8</v>
      </c>
    </row>
    <row r="3" spans="1:7" ht="12.75">
      <c r="A3" s="12" t="s">
        <v>2</v>
      </c>
      <c r="B3" s="5">
        <v>7.6</v>
      </c>
      <c r="C3" s="1">
        <v>7.2</v>
      </c>
      <c r="D3" s="1">
        <v>7.5</v>
      </c>
      <c r="E3" s="1">
        <v>8</v>
      </c>
      <c r="F3" s="1">
        <v>7.3</v>
      </c>
      <c r="G3" s="9">
        <v>8.2</v>
      </c>
    </row>
    <row r="4" spans="1:7" ht="12.75">
      <c r="A4" s="12" t="s">
        <v>3</v>
      </c>
      <c r="B4" s="5">
        <v>7.2</v>
      </c>
      <c r="C4" s="1">
        <v>8.1</v>
      </c>
      <c r="D4" s="1">
        <v>7.8</v>
      </c>
      <c r="E4" s="1">
        <v>7.6</v>
      </c>
      <c r="F4" s="1">
        <v>7.8</v>
      </c>
      <c r="G4" s="9">
        <v>6.9</v>
      </c>
    </row>
    <row r="5" spans="1:7" ht="13.5" thickBot="1">
      <c r="A5" s="13" t="s">
        <v>4</v>
      </c>
      <c r="B5" s="6">
        <v>7</v>
      </c>
      <c r="C5" s="14">
        <v>7.3</v>
      </c>
      <c r="D5" s="14">
        <v>7.2</v>
      </c>
      <c r="E5" s="14">
        <v>7.5</v>
      </c>
      <c r="F5" s="14">
        <v>8.2</v>
      </c>
      <c r="G5" s="15">
        <v>7.7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="200" zoomScaleNormal="200" zoomScalePageLayoutView="0" workbookViewId="0" topLeftCell="A1">
      <selection activeCell="E8" sqref="E8"/>
    </sheetView>
  </sheetViews>
  <sheetFormatPr defaultColWidth="9.00390625" defaultRowHeight="12.75"/>
  <cols>
    <col min="1" max="1" width="19.75390625" style="0" customWidth="1"/>
    <col min="3" max="3" width="10.375" style="0" customWidth="1"/>
    <col min="6" max="6" width="12.375" style="0" customWidth="1"/>
  </cols>
  <sheetData>
    <row r="2" spans="1:6" ht="12.75">
      <c r="A2" s="76" t="s">
        <v>117</v>
      </c>
      <c r="B2" s="76"/>
      <c r="C2" s="76"/>
      <c r="D2" s="76"/>
      <c r="E2" s="76"/>
      <c r="F2" s="76"/>
    </row>
    <row r="4" ht="13.5" thickBot="1">
      <c r="A4" t="s">
        <v>11</v>
      </c>
    </row>
    <row r="5" spans="1:5" ht="12.75">
      <c r="A5" s="19" t="s">
        <v>12</v>
      </c>
      <c r="B5" s="19" t="s">
        <v>13</v>
      </c>
      <c r="C5" s="19" t="s">
        <v>14</v>
      </c>
      <c r="D5" s="19" t="s">
        <v>15</v>
      </c>
      <c r="E5" s="19" t="s">
        <v>16</v>
      </c>
    </row>
    <row r="6" spans="1:5" ht="12.75">
      <c r="A6" s="17" t="s">
        <v>107</v>
      </c>
      <c r="B6" s="17">
        <v>3</v>
      </c>
      <c r="C6" s="17"/>
      <c r="D6" s="17"/>
      <c r="E6" s="17"/>
    </row>
    <row r="7" spans="1:5" ht="12.75">
      <c r="A7" s="17" t="s">
        <v>108</v>
      </c>
      <c r="B7" s="17">
        <v>3</v>
      </c>
      <c r="C7" s="17"/>
      <c r="D7" s="17"/>
      <c r="E7" s="17"/>
    </row>
    <row r="8" spans="1:5" ht="12.75">
      <c r="A8" s="17" t="s">
        <v>109</v>
      </c>
      <c r="B8" s="17">
        <v>3</v>
      </c>
      <c r="C8" s="17"/>
      <c r="D8" s="17"/>
      <c r="E8" s="17"/>
    </row>
    <row r="9" spans="1:5" ht="13.5" thickBot="1">
      <c r="A9" s="18" t="s">
        <v>110</v>
      </c>
      <c r="B9" s="18">
        <v>3</v>
      </c>
      <c r="C9" s="18"/>
      <c r="D9" s="18"/>
      <c r="E9" s="18"/>
    </row>
    <row r="12" ht="13.5" thickBot="1">
      <c r="A12" t="s">
        <v>17</v>
      </c>
    </row>
    <row r="13" spans="1:7" ht="12.75">
      <c r="A13" s="19" t="s">
        <v>18</v>
      </c>
      <c r="B13" s="19" t="s">
        <v>19</v>
      </c>
      <c r="C13" s="19" t="s">
        <v>20</v>
      </c>
      <c r="D13" s="19" t="s">
        <v>21</v>
      </c>
      <c r="E13" s="19" t="s">
        <v>10</v>
      </c>
      <c r="F13" s="19" t="s">
        <v>22</v>
      </c>
      <c r="G13" s="19" t="s">
        <v>23</v>
      </c>
    </row>
    <row r="14" spans="1:7" ht="12.75">
      <c r="A14" s="17" t="s">
        <v>111</v>
      </c>
      <c r="B14" s="17">
        <v>24.6875</v>
      </c>
      <c r="C14" s="72"/>
      <c r="D14" s="72"/>
      <c r="E14" s="72"/>
      <c r="F14" s="17">
        <v>0.42622137914530256</v>
      </c>
      <c r="G14" s="72"/>
    </row>
    <row r="15" spans="1:7" ht="12.75">
      <c r="A15" s="17" t="s">
        <v>112</v>
      </c>
      <c r="B15" s="17">
        <v>98.75</v>
      </c>
      <c r="C15" s="72"/>
      <c r="D15" s="72"/>
      <c r="E15" s="17"/>
      <c r="F15" s="17"/>
      <c r="G15" s="1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3.5" thickBot="1">
      <c r="A17" s="18" t="s">
        <v>24</v>
      </c>
      <c r="B17" s="18">
        <v>123.4375</v>
      </c>
      <c r="C17" s="18"/>
      <c r="D17" s="18"/>
      <c r="E17" s="18"/>
      <c r="F17" s="18"/>
      <c r="G17" s="1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J47" sqref="J47"/>
    </sheetView>
  </sheetViews>
  <sheetFormatPr defaultColWidth="9.00390625" defaultRowHeight="12.75"/>
  <cols>
    <col min="1" max="1" width="14.625" style="0" customWidth="1"/>
  </cols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8" spans="1:3" ht="12.75">
      <c r="A8" s="69" t="s">
        <v>101</v>
      </c>
      <c r="B8" s="69" t="s">
        <v>102</v>
      </c>
      <c r="C8" s="69" t="s">
        <v>103</v>
      </c>
    </row>
    <row r="9" spans="1:3" ht="12.75">
      <c r="A9" s="69" t="s">
        <v>104</v>
      </c>
      <c r="B9" s="43">
        <v>7</v>
      </c>
      <c r="C9" s="43">
        <v>13</v>
      </c>
    </row>
    <row r="10" spans="1:3" ht="12.75">
      <c r="A10" s="69" t="s">
        <v>105</v>
      </c>
      <c r="B10" s="43">
        <v>36</v>
      </c>
      <c r="C10" s="43">
        <v>44</v>
      </c>
    </row>
    <row r="11" spans="1:3" ht="12.75">
      <c r="A11" s="69" t="s">
        <v>106</v>
      </c>
      <c r="B11" s="43">
        <v>2</v>
      </c>
      <c r="C11" s="43">
        <v>18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33" sqref="K33"/>
    </sheetView>
  </sheetViews>
  <sheetFormatPr defaultColWidth="9.00390625" defaultRowHeight="12.75"/>
  <cols>
    <col min="9" max="9" width="12.125" style="0" customWidth="1"/>
  </cols>
  <sheetData>
    <row r="1" ht="12.75">
      <c r="A1" s="48" t="s">
        <v>59</v>
      </c>
    </row>
    <row r="2" ht="12.75">
      <c r="A2" s="48"/>
    </row>
    <row r="3" spans="1:7" ht="15">
      <c r="A3" s="49" t="s">
        <v>60</v>
      </c>
      <c r="B3" s="49"/>
      <c r="C3" s="49"/>
      <c r="D3" s="49"/>
      <c r="E3" s="49"/>
      <c r="F3" s="49" t="s">
        <v>61</v>
      </c>
      <c r="G3" s="49"/>
    </row>
    <row r="4" ht="13.5" thickBot="1"/>
    <row r="5" spans="1:8" ht="15.75" thickBot="1">
      <c r="A5" s="50" t="s">
        <v>62</v>
      </c>
      <c r="B5" s="51" t="s">
        <v>63</v>
      </c>
      <c r="C5" s="51"/>
      <c r="D5" s="51"/>
      <c r="E5" s="51"/>
      <c r="F5" s="51"/>
      <c r="G5" s="51"/>
      <c r="H5" s="50" t="s">
        <v>64</v>
      </c>
    </row>
    <row r="6" spans="1:8" ht="15">
      <c r="A6" s="52">
        <v>1</v>
      </c>
      <c r="B6" s="53">
        <v>221</v>
      </c>
      <c r="C6" s="54">
        <v>255</v>
      </c>
      <c r="D6" s="54">
        <v>264</v>
      </c>
      <c r="E6" s="54">
        <v>201</v>
      </c>
      <c r="F6" s="54"/>
      <c r="G6" s="55"/>
      <c r="H6" s="52">
        <v>4</v>
      </c>
    </row>
    <row r="7" spans="1:8" ht="15">
      <c r="A7" s="56">
        <v>2</v>
      </c>
      <c r="B7" s="57">
        <v>321</v>
      </c>
      <c r="C7" s="58">
        <v>329</v>
      </c>
      <c r="D7" s="58">
        <v>374</v>
      </c>
      <c r="E7" s="58">
        <v>335</v>
      </c>
      <c r="F7" s="58">
        <v>309</v>
      </c>
      <c r="G7" s="59"/>
      <c r="H7" s="56">
        <v>5</v>
      </c>
    </row>
    <row r="8" spans="1:8" ht="15">
      <c r="A8" s="56">
        <v>3</v>
      </c>
      <c r="B8" s="57">
        <v>592</v>
      </c>
      <c r="C8" s="58">
        <v>543</v>
      </c>
      <c r="D8" s="58">
        <v>526</v>
      </c>
      <c r="E8" s="58">
        <v>505</v>
      </c>
      <c r="F8" s="58">
        <v>528</v>
      </c>
      <c r="G8" s="59">
        <v>564</v>
      </c>
      <c r="H8" s="56">
        <v>6</v>
      </c>
    </row>
    <row r="9" spans="1:8" ht="15">
      <c r="A9" s="56">
        <v>4</v>
      </c>
      <c r="B9" s="57">
        <v>640</v>
      </c>
      <c r="C9" s="58">
        <v>621</v>
      </c>
      <c r="D9" s="58">
        <v>687</v>
      </c>
      <c r="E9" s="58">
        <v>643</v>
      </c>
      <c r="F9" s="58">
        <v>672</v>
      </c>
      <c r="G9" s="59"/>
      <c r="H9" s="56">
        <v>5</v>
      </c>
    </row>
    <row r="10" spans="1:8" ht="15.75" thickBot="1">
      <c r="A10" s="60">
        <v>5</v>
      </c>
      <c r="B10" s="61">
        <v>934</v>
      </c>
      <c r="C10" s="62">
        <v>948</v>
      </c>
      <c r="D10" s="62">
        <v>962</v>
      </c>
      <c r="E10" s="62">
        <v>895</v>
      </c>
      <c r="F10" s="62"/>
      <c r="G10" s="63"/>
      <c r="H10" s="60">
        <v>4</v>
      </c>
    </row>
    <row r="11" spans="1:8" ht="15.75" thickBot="1">
      <c r="A11" s="64"/>
      <c r="B11" s="64"/>
      <c r="C11" s="64"/>
      <c r="D11" s="64"/>
      <c r="E11" s="64"/>
      <c r="F11" s="64"/>
      <c r="G11" s="64" t="s">
        <v>65</v>
      </c>
      <c r="H11" s="65">
        <f>SUM(H6:H10)</f>
        <v>24</v>
      </c>
    </row>
    <row r="12" spans="1:8" ht="15">
      <c r="A12" s="64"/>
      <c r="B12" s="64"/>
      <c r="C12" s="64"/>
      <c r="D12" s="64"/>
      <c r="E12" s="64"/>
      <c r="F12" s="64"/>
      <c r="G12" s="64"/>
      <c r="H12" s="64"/>
    </row>
    <row r="13" spans="1:8" ht="15.75" thickBot="1">
      <c r="A13" s="64" t="s">
        <v>66</v>
      </c>
      <c r="B13" s="64"/>
      <c r="C13" s="64"/>
      <c r="D13" s="64"/>
      <c r="E13" s="64"/>
      <c r="F13" s="64"/>
      <c r="G13" s="64"/>
      <c r="H13" s="64"/>
    </row>
    <row r="14" spans="1:8" ht="15.75" thickBot="1">
      <c r="A14" s="50" t="s">
        <v>62</v>
      </c>
      <c r="B14" s="66" t="s">
        <v>63</v>
      </c>
      <c r="C14" s="51"/>
      <c r="D14" s="51"/>
      <c r="E14" s="51"/>
      <c r="F14" s="51"/>
      <c r="G14" s="67"/>
      <c r="H14" s="64"/>
    </row>
    <row r="15" spans="1:8" ht="15">
      <c r="A15" s="52">
        <v>1</v>
      </c>
      <c r="B15" s="53">
        <v>2</v>
      </c>
      <c r="C15" s="54">
        <v>3</v>
      </c>
      <c r="D15" s="54">
        <v>4</v>
      </c>
      <c r="E15" s="54">
        <v>1</v>
      </c>
      <c r="F15" s="54"/>
      <c r="G15" s="55"/>
      <c r="H15" s="64"/>
    </row>
    <row r="16" spans="1:8" ht="15">
      <c r="A16" s="56">
        <v>2</v>
      </c>
      <c r="B16" s="57">
        <v>6</v>
      </c>
      <c r="C16" s="58">
        <v>7</v>
      </c>
      <c r="D16" s="58">
        <v>9</v>
      </c>
      <c r="E16" s="58">
        <v>8</v>
      </c>
      <c r="F16" s="58">
        <v>5</v>
      </c>
      <c r="G16" s="59"/>
      <c r="H16" s="64"/>
    </row>
    <row r="17" spans="1:8" ht="15">
      <c r="A17" s="56">
        <v>3</v>
      </c>
      <c r="B17" s="57">
        <v>15</v>
      </c>
      <c r="C17" s="58">
        <v>13</v>
      </c>
      <c r="D17" s="58">
        <v>11</v>
      </c>
      <c r="E17" s="58">
        <v>10</v>
      </c>
      <c r="F17" s="58">
        <v>12</v>
      </c>
      <c r="G17" s="59">
        <v>14</v>
      </c>
      <c r="H17" s="64"/>
    </row>
    <row r="18" spans="1:8" ht="15">
      <c r="A18" s="56">
        <v>4</v>
      </c>
      <c r="B18" s="57">
        <v>17</v>
      </c>
      <c r="C18" s="58">
        <v>16</v>
      </c>
      <c r="D18" s="58">
        <v>20</v>
      </c>
      <c r="E18" s="58">
        <v>18</v>
      </c>
      <c r="F18" s="58">
        <v>19</v>
      </c>
      <c r="G18" s="59"/>
      <c r="H18" s="64"/>
    </row>
    <row r="19" spans="1:8" ht="15.75" thickBot="1">
      <c r="A19" s="60">
        <v>5</v>
      </c>
      <c r="B19" s="61">
        <v>22</v>
      </c>
      <c r="C19" s="62">
        <v>23</v>
      </c>
      <c r="D19" s="62">
        <v>24</v>
      </c>
      <c r="E19" s="62">
        <v>21</v>
      </c>
      <c r="F19" s="62"/>
      <c r="G19" s="63"/>
      <c r="H19" s="64"/>
    </row>
    <row r="20" spans="1:8" ht="15.75" thickBot="1">
      <c r="A20" s="64"/>
      <c r="B20" s="64"/>
      <c r="C20" s="64"/>
      <c r="D20" s="64"/>
      <c r="E20" s="64"/>
      <c r="F20" s="64"/>
      <c r="G20" s="64"/>
      <c r="H20" s="64"/>
    </row>
    <row r="21" spans="1:8" ht="15.75" thickBot="1">
      <c r="A21" s="50" t="s">
        <v>62</v>
      </c>
      <c r="B21" s="66" t="s">
        <v>67</v>
      </c>
      <c r="C21" s="51" t="s">
        <v>68</v>
      </c>
      <c r="D21" s="67" t="s">
        <v>69</v>
      </c>
      <c r="E21" s="64"/>
      <c r="F21" s="64"/>
      <c r="G21" s="64"/>
      <c r="H21" s="64"/>
    </row>
    <row r="22" spans="1:8" ht="15">
      <c r="A22" s="52">
        <v>1</v>
      </c>
      <c r="B22" s="53">
        <f>SUM(B15:G15)</f>
        <v>10</v>
      </c>
      <c r="C22" s="54">
        <f>B22*B22</f>
        <v>100</v>
      </c>
      <c r="D22" s="55">
        <f>C22/H6</f>
        <v>25</v>
      </c>
      <c r="E22" s="64"/>
      <c r="F22" s="64"/>
      <c r="G22" s="64"/>
      <c r="H22" s="64"/>
    </row>
    <row r="23" spans="1:8" ht="15">
      <c r="A23" s="56">
        <v>2</v>
      </c>
      <c r="B23" s="57">
        <f>SUM(B16:G16)</f>
        <v>35</v>
      </c>
      <c r="C23" s="58">
        <f>B23*B23</f>
        <v>1225</v>
      </c>
      <c r="D23" s="59">
        <f>C23/H7</f>
        <v>245</v>
      </c>
      <c r="E23" s="64"/>
      <c r="F23" s="64"/>
      <c r="G23" s="64"/>
      <c r="H23" s="64"/>
    </row>
    <row r="24" spans="1:8" ht="15">
      <c r="A24" s="56">
        <v>3</v>
      </c>
      <c r="B24" s="57">
        <f>SUM(B17:G17)</f>
        <v>75</v>
      </c>
      <c r="C24" s="58">
        <f>B24*B24</f>
        <v>5625</v>
      </c>
      <c r="D24" s="59">
        <f>C24/H8</f>
        <v>937.5</v>
      </c>
      <c r="E24" s="64"/>
      <c r="F24" s="64"/>
      <c r="G24" s="64"/>
      <c r="H24" s="64"/>
    </row>
    <row r="25" spans="1:8" ht="15">
      <c r="A25" s="56">
        <v>4</v>
      </c>
      <c r="B25" s="57">
        <f>SUM(B18:G18)</f>
        <v>90</v>
      </c>
      <c r="C25" s="58">
        <f>B25*B25</f>
        <v>8100</v>
      </c>
      <c r="D25" s="59">
        <f>C25/H9</f>
        <v>1620</v>
      </c>
      <c r="E25" s="64"/>
      <c r="F25" s="64"/>
      <c r="G25" s="64"/>
      <c r="H25" s="64"/>
    </row>
    <row r="26" spans="1:10" ht="15.75" thickBot="1">
      <c r="A26" s="60">
        <v>5</v>
      </c>
      <c r="B26" s="61">
        <f>SUM(B19:G19)</f>
        <v>90</v>
      </c>
      <c r="C26" s="62">
        <f>B26*B26</f>
        <v>8100</v>
      </c>
      <c r="D26" s="63">
        <f>C26/H10</f>
        <v>2025</v>
      </c>
      <c r="E26" s="64"/>
      <c r="F26" s="64" t="s">
        <v>113</v>
      </c>
      <c r="G26" s="64"/>
      <c r="H26" s="64"/>
      <c r="J26" t="s">
        <v>116</v>
      </c>
    </row>
    <row r="27" spans="1:8" ht="15">
      <c r="A27" s="64"/>
      <c r="B27" s="64"/>
      <c r="C27" s="64" t="s">
        <v>70</v>
      </c>
      <c r="D27" s="64">
        <f>SUM(D22:D26)</f>
        <v>4852.5</v>
      </c>
      <c r="E27" s="64"/>
      <c r="F27" s="64" t="s">
        <v>71</v>
      </c>
      <c r="G27" s="64">
        <f>(12/(H11*(H11+1)))*D27-3*(H11+1)</f>
        <v>22.049999999999997</v>
      </c>
      <c r="H27" s="64"/>
    </row>
    <row r="28" spans="6:9" ht="12.75">
      <c r="F28" t="s">
        <v>72</v>
      </c>
      <c r="H28" s="70">
        <f>CHIDIST(G27,4)</f>
        <v>0.0001958792453165083</v>
      </c>
      <c r="I28" s="71" t="s">
        <v>114</v>
      </c>
    </row>
    <row r="29" spans="8:9" ht="12.75">
      <c r="H29" s="71" t="s">
        <v>115</v>
      </c>
      <c r="I29" s="71"/>
    </row>
    <row r="33" ht="13.5" thickBot="1"/>
    <row r="34" spans="1:7" ht="15.75" thickBot="1">
      <c r="A34" s="50" t="s">
        <v>62</v>
      </c>
      <c r="B34" s="51" t="s">
        <v>63</v>
      </c>
      <c r="C34" s="51"/>
      <c r="D34" s="51"/>
      <c r="E34" s="51"/>
      <c r="F34" s="51"/>
      <c r="G34" s="51"/>
    </row>
    <row r="35" spans="1:7" ht="15">
      <c r="A35" s="52">
        <v>1</v>
      </c>
      <c r="B35" s="53">
        <v>221</v>
      </c>
      <c r="C35" s="54">
        <v>255</v>
      </c>
      <c r="D35" s="54">
        <v>264</v>
      </c>
      <c r="E35" s="54">
        <v>201</v>
      </c>
      <c r="F35" s="54"/>
      <c r="G35" s="55"/>
    </row>
    <row r="36" spans="1:7" ht="15">
      <c r="A36" s="56">
        <v>2</v>
      </c>
      <c r="B36" s="57">
        <v>321</v>
      </c>
      <c r="C36" s="58">
        <v>329</v>
      </c>
      <c r="D36" s="58">
        <v>374</v>
      </c>
      <c r="E36" s="58">
        <v>335</v>
      </c>
      <c r="F36" s="58">
        <v>309</v>
      </c>
      <c r="G36" s="59"/>
    </row>
    <row r="37" spans="1:7" ht="15">
      <c r="A37" s="56">
        <v>3</v>
      </c>
      <c r="B37" s="57">
        <v>592</v>
      </c>
      <c r="C37" s="58">
        <v>543</v>
      </c>
      <c r="D37" s="58">
        <v>526</v>
      </c>
      <c r="E37" s="58">
        <v>505</v>
      </c>
      <c r="F37" s="58">
        <v>528</v>
      </c>
      <c r="G37" s="59">
        <v>564</v>
      </c>
    </row>
    <row r="38" spans="1:7" ht="15">
      <c r="A38" s="56">
        <v>4</v>
      </c>
      <c r="B38" s="57">
        <v>640</v>
      </c>
      <c r="C38" s="58">
        <v>621</v>
      </c>
      <c r="D38" s="58">
        <v>687</v>
      </c>
      <c r="E38" s="58">
        <v>643</v>
      </c>
      <c r="F38" s="58">
        <v>672</v>
      </c>
      <c r="G38" s="59"/>
    </row>
    <row r="39" spans="1:7" ht="15.75" thickBot="1">
      <c r="A39" s="60">
        <v>5</v>
      </c>
      <c r="B39" s="61">
        <v>934</v>
      </c>
      <c r="C39" s="62">
        <v>948</v>
      </c>
      <c r="D39" s="62">
        <v>962</v>
      </c>
      <c r="E39" s="62">
        <v>895</v>
      </c>
      <c r="F39" s="62"/>
      <c r="G39" s="63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Equation.3" shapeId="192420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10.875" style="73" customWidth="1"/>
    <col min="2" max="2" width="10.375" style="73" customWidth="1"/>
    <col min="3" max="3" width="10.125" style="73" customWidth="1"/>
    <col min="4" max="4" width="12.375" style="73" customWidth="1"/>
    <col min="5" max="16384" width="9.125" style="73" customWidth="1"/>
  </cols>
  <sheetData>
    <row r="1" spans="1:4" ht="34.5">
      <c r="A1" s="75" t="s">
        <v>5</v>
      </c>
      <c r="B1" s="75" t="s">
        <v>6</v>
      </c>
      <c r="C1" s="75" t="s">
        <v>7</v>
      </c>
      <c r="D1" s="75" t="s">
        <v>8</v>
      </c>
    </row>
    <row r="2" spans="1:4" ht="34.5">
      <c r="A2" s="74">
        <v>44</v>
      </c>
      <c r="B2" s="74">
        <v>9</v>
      </c>
      <c r="C2" s="74">
        <v>25</v>
      </c>
      <c r="D2" s="74">
        <v>20</v>
      </c>
    </row>
    <row r="3" spans="1:4" ht="34.5">
      <c r="A3" s="74">
        <v>38</v>
      </c>
      <c r="B3" s="74">
        <v>46</v>
      </c>
      <c r="C3" s="74">
        <v>54</v>
      </c>
      <c r="D3" s="74">
        <v>53</v>
      </c>
    </row>
    <row r="4" spans="1:4" ht="34.5">
      <c r="A4" s="74">
        <v>51</v>
      </c>
      <c r="B4" s="74">
        <v>48</v>
      </c>
      <c r="C4" s="74">
        <v>43</v>
      </c>
      <c r="D4" s="74">
        <v>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I46" sqref="I46"/>
    </sheetView>
  </sheetViews>
  <sheetFormatPr defaultColWidth="9.00390625" defaultRowHeight="12.75"/>
  <cols>
    <col min="3" max="3" width="14.125" style="0" customWidth="1"/>
    <col min="5" max="5" width="11.375" style="0" customWidth="1"/>
    <col min="9" max="9" width="12.875" style="0" customWidth="1"/>
  </cols>
  <sheetData>
    <row r="1" spans="1:15" ht="12.75">
      <c r="A1" t="s">
        <v>27</v>
      </c>
      <c r="B1" t="s">
        <v>28</v>
      </c>
      <c r="C1" t="s">
        <v>39</v>
      </c>
      <c r="E1" t="s">
        <v>41</v>
      </c>
      <c r="F1" s="32" t="s">
        <v>45</v>
      </c>
      <c r="G1" s="32" t="s">
        <v>46</v>
      </c>
      <c r="I1" s="20" t="s">
        <v>42</v>
      </c>
      <c r="J1" s="21"/>
      <c r="K1" s="21"/>
      <c r="L1" s="21"/>
      <c r="M1" s="21"/>
      <c r="N1" s="21"/>
      <c r="O1" s="22"/>
    </row>
    <row r="2" spans="1:15" ht="12.75">
      <c r="A2">
        <v>1</v>
      </c>
      <c r="B2">
        <v>1</v>
      </c>
      <c r="C2">
        <v>30</v>
      </c>
      <c r="E2" s="32" t="s">
        <v>47</v>
      </c>
      <c r="F2">
        <v>30</v>
      </c>
      <c r="G2">
        <v>100</v>
      </c>
      <c r="I2" s="23"/>
      <c r="J2" s="24"/>
      <c r="K2" s="24"/>
      <c r="L2" s="24"/>
      <c r="M2" s="24"/>
      <c r="N2" s="24"/>
      <c r="O2" s="25"/>
    </row>
    <row r="3" spans="1:15" ht="17.25" customHeight="1">
      <c r="A3">
        <v>1</v>
      </c>
      <c r="B3">
        <v>1</v>
      </c>
      <c r="C3">
        <v>100</v>
      </c>
      <c r="E3" s="32"/>
      <c r="F3">
        <v>100</v>
      </c>
      <c r="G3">
        <v>75</v>
      </c>
      <c r="I3" s="23" t="s">
        <v>11</v>
      </c>
      <c r="J3" s="24" t="s">
        <v>45</v>
      </c>
      <c r="K3" s="24" t="s">
        <v>46</v>
      </c>
      <c r="L3" s="24" t="s">
        <v>24</v>
      </c>
      <c r="M3" s="24"/>
      <c r="N3" s="24"/>
      <c r="O3" s="25"/>
    </row>
    <row r="4" spans="1:15" ht="13.5" thickBot="1">
      <c r="A4">
        <v>1</v>
      </c>
      <c r="B4">
        <v>1</v>
      </c>
      <c r="C4">
        <v>15</v>
      </c>
      <c r="E4" s="32"/>
      <c r="F4">
        <v>15</v>
      </c>
      <c r="G4">
        <v>20</v>
      </c>
      <c r="I4" s="34" t="s">
        <v>47</v>
      </c>
      <c r="J4" s="33"/>
      <c r="K4" s="33"/>
      <c r="L4" s="33"/>
      <c r="M4" s="24"/>
      <c r="N4" s="24"/>
      <c r="O4" s="25"/>
    </row>
    <row r="5" spans="1:15" ht="12.75">
      <c r="A5">
        <v>1</v>
      </c>
      <c r="B5">
        <v>1</v>
      </c>
      <c r="C5">
        <v>30</v>
      </c>
      <c r="E5" s="32"/>
      <c r="F5">
        <v>30</v>
      </c>
      <c r="G5">
        <v>90</v>
      </c>
      <c r="I5" s="27" t="s">
        <v>13</v>
      </c>
      <c r="J5" s="17">
        <v>25</v>
      </c>
      <c r="K5" s="17">
        <v>25</v>
      </c>
      <c r="L5" s="17">
        <v>50</v>
      </c>
      <c r="M5" s="24"/>
      <c r="N5" s="24"/>
      <c r="O5" s="25"/>
    </row>
    <row r="6" spans="1:15" ht="12.75">
      <c r="A6">
        <v>1</v>
      </c>
      <c r="B6">
        <v>1</v>
      </c>
      <c r="C6">
        <v>80</v>
      </c>
      <c r="E6" s="32"/>
      <c r="F6">
        <v>80</v>
      </c>
      <c r="G6">
        <v>70</v>
      </c>
      <c r="I6" s="27" t="s">
        <v>14</v>
      </c>
      <c r="J6" s="17">
        <v>1190</v>
      </c>
      <c r="K6" s="17">
        <v>1320</v>
      </c>
      <c r="L6" s="17">
        <v>2510</v>
      </c>
      <c r="M6" s="24"/>
      <c r="N6" s="24"/>
      <c r="O6" s="25"/>
    </row>
    <row r="7" spans="1:15" ht="12.75">
      <c r="A7">
        <v>1</v>
      </c>
      <c r="B7">
        <v>1</v>
      </c>
      <c r="C7">
        <v>0</v>
      </c>
      <c r="E7" s="32"/>
      <c r="F7">
        <v>0</v>
      </c>
      <c r="G7">
        <v>60</v>
      </c>
      <c r="I7" s="27" t="s">
        <v>15</v>
      </c>
      <c r="J7" s="17">
        <v>47.6</v>
      </c>
      <c r="K7" s="17">
        <v>52.8</v>
      </c>
      <c r="L7" s="17">
        <v>50.2</v>
      </c>
      <c r="M7" s="24"/>
      <c r="N7" s="24"/>
      <c r="O7" s="25"/>
    </row>
    <row r="8" spans="1:15" ht="12.75">
      <c r="A8">
        <v>1</v>
      </c>
      <c r="B8">
        <v>1</v>
      </c>
      <c r="C8">
        <v>50</v>
      </c>
      <c r="E8" s="32"/>
      <c r="F8">
        <v>50</v>
      </c>
      <c r="G8">
        <v>70</v>
      </c>
      <c r="I8" s="27" t="s">
        <v>16</v>
      </c>
      <c r="J8" s="35">
        <v>1066.9166666666667</v>
      </c>
      <c r="K8" s="35">
        <v>1452.25</v>
      </c>
      <c r="L8" s="35">
        <v>1240.7755102040817</v>
      </c>
      <c r="M8" s="24"/>
      <c r="N8" s="24"/>
      <c r="O8" s="25"/>
    </row>
    <row r="9" spans="1:15" ht="12.75">
      <c r="A9">
        <v>1</v>
      </c>
      <c r="B9">
        <v>1</v>
      </c>
      <c r="C9">
        <v>75</v>
      </c>
      <c r="E9" s="32"/>
      <c r="F9">
        <v>75</v>
      </c>
      <c r="G9">
        <v>20</v>
      </c>
      <c r="I9" s="27"/>
      <c r="J9" s="17"/>
      <c r="K9" s="17"/>
      <c r="L9" s="17"/>
      <c r="M9" s="24"/>
      <c r="N9" s="24"/>
      <c r="O9" s="25"/>
    </row>
    <row r="10" spans="1:15" ht="13.5" thickBot="1">
      <c r="A10">
        <v>1</v>
      </c>
      <c r="B10">
        <v>1</v>
      </c>
      <c r="C10">
        <v>50</v>
      </c>
      <c r="E10" s="32"/>
      <c r="F10">
        <v>50</v>
      </c>
      <c r="G10">
        <v>100</v>
      </c>
      <c r="I10" s="34" t="s">
        <v>48</v>
      </c>
      <c r="J10" s="33"/>
      <c r="K10" s="33"/>
      <c r="L10" s="33"/>
      <c r="M10" s="24"/>
      <c r="N10" s="24"/>
      <c r="O10" s="25"/>
    </row>
    <row r="11" spans="1:15" ht="12.75">
      <c r="A11">
        <v>1</v>
      </c>
      <c r="B11">
        <v>1</v>
      </c>
      <c r="C11">
        <v>0</v>
      </c>
      <c r="E11" s="32"/>
      <c r="F11">
        <v>0</v>
      </c>
      <c r="G11">
        <v>0</v>
      </c>
      <c r="I11" s="27" t="s">
        <v>13</v>
      </c>
      <c r="J11" s="17">
        <v>25</v>
      </c>
      <c r="K11" s="17">
        <v>25</v>
      </c>
      <c r="L11" s="17">
        <v>50</v>
      </c>
      <c r="M11" s="24"/>
      <c r="N11" s="24"/>
      <c r="O11" s="25"/>
    </row>
    <row r="12" spans="1:15" ht="12.75">
      <c r="A12">
        <v>1</v>
      </c>
      <c r="B12">
        <v>1</v>
      </c>
      <c r="C12">
        <v>20</v>
      </c>
      <c r="E12" s="32"/>
      <c r="F12">
        <v>20</v>
      </c>
      <c r="G12">
        <v>50</v>
      </c>
      <c r="I12" s="27" t="s">
        <v>14</v>
      </c>
      <c r="J12" s="17">
        <v>650</v>
      </c>
      <c r="K12" s="17">
        <v>1560</v>
      </c>
      <c r="L12" s="17">
        <v>2210</v>
      </c>
      <c r="M12" s="24"/>
      <c r="N12" s="24"/>
      <c r="O12" s="25"/>
    </row>
    <row r="13" spans="1:15" ht="12.75">
      <c r="A13">
        <v>1</v>
      </c>
      <c r="B13">
        <v>1</v>
      </c>
      <c r="C13">
        <v>50</v>
      </c>
      <c r="E13" s="32"/>
      <c r="F13">
        <v>50</v>
      </c>
      <c r="G13">
        <v>0</v>
      </c>
      <c r="I13" s="27" t="s">
        <v>15</v>
      </c>
      <c r="J13" s="17">
        <v>26</v>
      </c>
      <c r="K13" s="17">
        <v>62.4</v>
      </c>
      <c r="L13" s="17">
        <v>44.2</v>
      </c>
      <c r="M13" s="24"/>
      <c r="N13" s="24"/>
      <c r="O13" s="25"/>
    </row>
    <row r="14" spans="1:15" ht="12.75">
      <c r="A14">
        <v>1</v>
      </c>
      <c r="B14">
        <v>1</v>
      </c>
      <c r="C14">
        <v>80</v>
      </c>
      <c r="E14" s="32"/>
      <c r="F14">
        <v>80</v>
      </c>
      <c r="G14">
        <v>20</v>
      </c>
      <c r="I14" s="27" t="s">
        <v>16</v>
      </c>
      <c r="J14" s="35">
        <v>1181.25</v>
      </c>
      <c r="K14" s="35">
        <v>1341.9166666666667</v>
      </c>
      <c r="L14" s="35">
        <v>1573.8367346938776</v>
      </c>
      <c r="M14" s="24"/>
      <c r="N14" s="24"/>
      <c r="O14" s="25"/>
    </row>
    <row r="15" spans="1:15" ht="12.75">
      <c r="A15">
        <v>1</v>
      </c>
      <c r="B15">
        <v>1</v>
      </c>
      <c r="C15">
        <v>90</v>
      </c>
      <c r="E15" s="32"/>
      <c r="F15">
        <v>90</v>
      </c>
      <c r="G15">
        <v>90</v>
      </c>
      <c r="I15" s="27"/>
      <c r="J15" s="17"/>
      <c r="K15" s="17"/>
      <c r="L15" s="17"/>
      <c r="M15" s="24"/>
      <c r="N15" s="24"/>
      <c r="O15" s="25"/>
    </row>
    <row r="16" spans="1:15" ht="13.5" thickBot="1">
      <c r="A16">
        <v>1</v>
      </c>
      <c r="B16">
        <v>1</v>
      </c>
      <c r="C16">
        <v>0</v>
      </c>
      <c r="E16" s="32"/>
      <c r="F16">
        <v>0</v>
      </c>
      <c r="G16">
        <v>0</v>
      </c>
      <c r="I16" s="34" t="s">
        <v>24</v>
      </c>
      <c r="J16" s="33"/>
      <c r="K16" s="33"/>
      <c r="L16" s="33"/>
      <c r="M16" s="24"/>
      <c r="N16" s="24"/>
      <c r="O16" s="25"/>
    </row>
    <row r="17" spans="1:15" ht="12.75">
      <c r="A17">
        <v>1</v>
      </c>
      <c r="B17">
        <v>1</v>
      </c>
      <c r="C17">
        <v>50</v>
      </c>
      <c r="E17" s="32"/>
      <c r="F17">
        <v>50</v>
      </c>
      <c r="G17">
        <v>90</v>
      </c>
      <c r="I17" s="27" t="s">
        <v>13</v>
      </c>
      <c r="J17" s="17">
        <v>50</v>
      </c>
      <c r="K17" s="17">
        <v>50</v>
      </c>
      <c r="L17" s="17"/>
      <c r="M17" s="24"/>
      <c r="N17" s="24"/>
      <c r="O17" s="25"/>
    </row>
    <row r="18" spans="1:15" ht="12.75">
      <c r="A18">
        <v>1</v>
      </c>
      <c r="B18">
        <v>1</v>
      </c>
      <c r="C18">
        <v>20</v>
      </c>
      <c r="E18" s="32"/>
      <c r="F18">
        <v>20</v>
      </c>
      <c r="G18">
        <v>75</v>
      </c>
      <c r="I18" s="27" t="s">
        <v>14</v>
      </c>
      <c r="J18" s="17">
        <v>1840</v>
      </c>
      <c r="K18" s="17">
        <v>2880</v>
      </c>
      <c r="L18" s="17"/>
      <c r="M18" s="24"/>
      <c r="N18" s="24"/>
      <c r="O18" s="25"/>
    </row>
    <row r="19" spans="1:15" ht="12.75">
      <c r="A19">
        <v>1</v>
      </c>
      <c r="B19">
        <v>1</v>
      </c>
      <c r="C19">
        <v>100</v>
      </c>
      <c r="E19" s="32"/>
      <c r="F19">
        <v>100</v>
      </c>
      <c r="G19">
        <v>0</v>
      </c>
      <c r="I19" s="27" t="s">
        <v>15</v>
      </c>
      <c r="J19" s="17">
        <v>36.8</v>
      </c>
      <c r="K19" s="17">
        <v>57.6</v>
      </c>
      <c r="L19" s="17"/>
      <c r="M19" s="24"/>
      <c r="N19" s="24"/>
      <c r="O19" s="25"/>
    </row>
    <row r="20" spans="1:15" ht="12.75">
      <c r="A20">
        <v>1</v>
      </c>
      <c r="B20">
        <v>1</v>
      </c>
      <c r="C20">
        <v>90</v>
      </c>
      <c r="E20" s="32"/>
      <c r="F20">
        <v>90</v>
      </c>
      <c r="G20">
        <v>100</v>
      </c>
      <c r="I20" s="27" t="s">
        <v>16</v>
      </c>
      <c r="J20" s="17">
        <v>1220.1632653061224</v>
      </c>
      <c r="K20" s="17">
        <v>1392.0816326530612</v>
      </c>
      <c r="L20" s="17"/>
      <c r="M20" s="24"/>
      <c r="N20" s="24"/>
      <c r="O20" s="25"/>
    </row>
    <row r="21" spans="1:15" ht="12.75">
      <c r="A21">
        <v>1</v>
      </c>
      <c r="B21">
        <v>1</v>
      </c>
      <c r="C21">
        <v>50</v>
      </c>
      <c r="E21" s="32"/>
      <c r="F21">
        <v>50</v>
      </c>
      <c r="G21">
        <v>100</v>
      </c>
      <c r="I21" s="27"/>
      <c r="J21" s="17"/>
      <c r="K21" s="17"/>
      <c r="L21" s="17"/>
      <c r="M21" s="24"/>
      <c r="N21" s="24"/>
      <c r="O21" s="25"/>
    </row>
    <row r="22" spans="1:15" ht="12.75">
      <c r="A22">
        <v>1</v>
      </c>
      <c r="B22">
        <v>1</v>
      </c>
      <c r="C22">
        <v>50</v>
      </c>
      <c r="E22" s="32"/>
      <c r="F22">
        <v>50</v>
      </c>
      <c r="G22">
        <v>50</v>
      </c>
      <c r="I22" s="23"/>
      <c r="J22" s="24"/>
      <c r="K22" s="24"/>
      <c r="L22" s="24"/>
      <c r="M22" s="24"/>
      <c r="N22" s="24"/>
      <c r="O22" s="25"/>
    </row>
    <row r="23" spans="1:15" ht="13.5" thickBot="1">
      <c r="A23">
        <v>1</v>
      </c>
      <c r="B23">
        <v>1</v>
      </c>
      <c r="C23">
        <v>0</v>
      </c>
      <c r="E23" s="32"/>
      <c r="F23">
        <v>0</v>
      </c>
      <c r="G23">
        <v>20</v>
      </c>
      <c r="I23" s="23" t="s">
        <v>17</v>
      </c>
      <c r="J23" s="24"/>
      <c r="K23" s="24"/>
      <c r="L23" s="24"/>
      <c r="M23" s="24"/>
      <c r="N23" s="24"/>
      <c r="O23" s="25"/>
    </row>
    <row r="24" spans="1:15" ht="12.75">
      <c r="A24">
        <v>1</v>
      </c>
      <c r="B24">
        <v>1</v>
      </c>
      <c r="C24">
        <v>50</v>
      </c>
      <c r="E24" s="32"/>
      <c r="F24">
        <v>50</v>
      </c>
      <c r="G24">
        <v>0</v>
      </c>
      <c r="I24" s="26" t="s">
        <v>18</v>
      </c>
      <c r="J24" s="19" t="s">
        <v>19</v>
      </c>
      <c r="K24" s="19" t="s">
        <v>20</v>
      </c>
      <c r="L24" s="19" t="s">
        <v>21</v>
      </c>
      <c r="M24" s="19" t="s">
        <v>10</v>
      </c>
      <c r="N24" s="19" t="s">
        <v>22</v>
      </c>
      <c r="O24" s="29" t="s">
        <v>23</v>
      </c>
    </row>
    <row r="25" spans="1:15" ht="12.75">
      <c r="A25">
        <v>1</v>
      </c>
      <c r="B25">
        <v>1</v>
      </c>
      <c r="C25">
        <v>30</v>
      </c>
      <c r="E25" s="32"/>
      <c r="F25">
        <v>30</v>
      </c>
      <c r="G25">
        <v>90</v>
      </c>
      <c r="I25" s="27" t="s">
        <v>12</v>
      </c>
      <c r="J25" s="17">
        <v>900</v>
      </c>
      <c r="K25" s="17">
        <v>1</v>
      </c>
      <c r="L25" s="17">
        <v>900</v>
      </c>
      <c r="M25" s="36">
        <v>0.7139551794803993</v>
      </c>
      <c r="N25" s="36">
        <v>0.40023483423859574</v>
      </c>
      <c r="O25" s="37">
        <v>3.9401584217557684</v>
      </c>
    </row>
    <row r="26" spans="1:15" ht="12.75">
      <c r="A26">
        <v>1</v>
      </c>
      <c r="B26">
        <v>1</v>
      </c>
      <c r="C26">
        <v>80</v>
      </c>
      <c r="E26" s="32"/>
      <c r="F26">
        <v>80</v>
      </c>
      <c r="G26">
        <v>30</v>
      </c>
      <c r="I26" s="27" t="s">
        <v>25</v>
      </c>
      <c r="J26" s="17">
        <v>10816</v>
      </c>
      <c r="K26" s="17">
        <v>1</v>
      </c>
      <c r="L26" s="17">
        <v>10816</v>
      </c>
      <c r="M26" s="36">
        <v>8.580154690288888</v>
      </c>
      <c r="N26" s="36">
        <v>0.004245402433088348</v>
      </c>
      <c r="O26" s="37">
        <v>3.9401584217557684</v>
      </c>
    </row>
    <row r="27" spans="1:15" ht="12.75">
      <c r="A27">
        <v>1</v>
      </c>
      <c r="B27">
        <v>2</v>
      </c>
      <c r="C27">
        <v>100</v>
      </c>
      <c r="E27" s="32" t="s">
        <v>48</v>
      </c>
      <c r="F27">
        <v>0</v>
      </c>
      <c r="G27">
        <v>0</v>
      </c>
      <c r="I27" s="27" t="s">
        <v>43</v>
      </c>
      <c r="J27" s="17">
        <v>6084</v>
      </c>
      <c r="K27" s="17">
        <v>1</v>
      </c>
      <c r="L27" s="17">
        <v>6084</v>
      </c>
      <c r="M27" s="36">
        <v>4.8263370132875</v>
      </c>
      <c r="N27" s="36">
        <v>0.030434605120654632</v>
      </c>
      <c r="O27" s="37">
        <v>3.9401584217557684</v>
      </c>
    </row>
    <row r="28" spans="1:15" ht="12.75">
      <c r="A28">
        <v>1</v>
      </c>
      <c r="B28">
        <v>2</v>
      </c>
      <c r="C28">
        <v>75</v>
      </c>
      <c r="E28" s="32"/>
      <c r="F28">
        <v>10</v>
      </c>
      <c r="G28">
        <v>0</v>
      </c>
      <c r="I28" s="27" t="s">
        <v>44</v>
      </c>
      <c r="J28" s="17">
        <v>121016</v>
      </c>
      <c r="K28" s="17">
        <v>96</v>
      </c>
      <c r="L28" s="17">
        <v>1260.5833333333333</v>
      </c>
      <c r="M28" s="17"/>
      <c r="N28" s="17"/>
      <c r="O28" s="30"/>
    </row>
    <row r="29" spans="1:15" ht="12.75">
      <c r="A29">
        <v>1</v>
      </c>
      <c r="B29">
        <v>2</v>
      </c>
      <c r="C29">
        <v>20</v>
      </c>
      <c r="E29" s="32"/>
      <c r="F29">
        <v>0</v>
      </c>
      <c r="G29">
        <v>100</v>
      </c>
      <c r="I29" s="27"/>
      <c r="J29" s="17"/>
      <c r="K29" s="17"/>
      <c r="L29" s="17"/>
      <c r="M29" s="17"/>
      <c r="N29" s="17"/>
      <c r="O29" s="30"/>
    </row>
    <row r="30" spans="1:15" ht="13.5" thickBot="1">
      <c r="A30">
        <v>1</v>
      </c>
      <c r="B30">
        <v>2</v>
      </c>
      <c r="C30">
        <v>90</v>
      </c>
      <c r="E30" s="32"/>
      <c r="F30">
        <v>50</v>
      </c>
      <c r="G30">
        <v>80</v>
      </c>
      <c r="I30" s="28" t="s">
        <v>24</v>
      </c>
      <c r="J30" s="18">
        <v>138816</v>
      </c>
      <c r="K30" s="18">
        <v>99</v>
      </c>
      <c r="L30" s="18"/>
      <c r="M30" s="18"/>
      <c r="N30" s="18"/>
      <c r="O30" s="31"/>
    </row>
    <row r="31" spans="1:7" ht="12.75">
      <c r="A31">
        <v>1</v>
      </c>
      <c r="B31">
        <v>2</v>
      </c>
      <c r="C31">
        <v>70</v>
      </c>
      <c r="E31" s="32"/>
      <c r="F31">
        <v>60</v>
      </c>
      <c r="G31">
        <v>50</v>
      </c>
    </row>
    <row r="32" spans="1:7" ht="12.75">
      <c r="A32">
        <v>1</v>
      </c>
      <c r="B32">
        <v>2</v>
      </c>
      <c r="C32">
        <v>60</v>
      </c>
      <c r="E32" s="32"/>
      <c r="F32">
        <v>75</v>
      </c>
      <c r="G32">
        <v>100</v>
      </c>
    </row>
    <row r="33" spans="1:7" ht="12.75">
      <c r="A33">
        <v>1</v>
      </c>
      <c r="B33">
        <v>2</v>
      </c>
      <c r="C33">
        <v>70</v>
      </c>
      <c r="E33" s="32"/>
      <c r="F33">
        <v>0</v>
      </c>
      <c r="G33">
        <v>90</v>
      </c>
    </row>
    <row r="34" spans="1:7" ht="12.75">
      <c r="A34">
        <v>1</v>
      </c>
      <c r="B34">
        <v>2</v>
      </c>
      <c r="C34">
        <v>20</v>
      </c>
      <c r="F34">
        <v>100</v>
      </c>
      <c r="G34">
        <v>0</v>
      </c>
    </row>
    <row r="35" spans="1:7" ht="12.75">
      <c r="A35">
        <v>1</v>
      </c>
      <c r="B35">
        <v>2</v>
      </c>
      <c r="C35">
        <v>100</v>
      </c>
      <c r="F35">
        <v>0</v>
      </c>
      <c r="G35">
        <v>90</v>
      </c>
    </row>
    <row r="36" spans="1:7" ht="12.75">
      <c r="A36">
        <v>1</v>
      </c>
      <c r="B36">
        <v>2</v>
      </c>
      <c r="C36">
        <v>0</v>
      </c>
      <c r="F36">
        <v>100</v>
      </c>
      <c r="G36">
        <v>50</v>
      </c>
    </row>
    <row r="37" spans="1:7" ht="12.75">
      <c r="A37">
        <v>1</v>
      </c>
      <c r="B37">
        <v>2</v>
      </c>
      <c r="C37">
        <v>50</v>
      </c>
      <c r="F37">
        <v>50</v>
      </c>
      <c r="G37">
        <v>50</v>
      </c>
    </row>
    <row r="38" spans="1:7" ht="12.75">
      <c r="A38">
        <v>1</v>
      </c>
      <c r="B38">
        <v>2</v>
      </c>
      <c r="C38">
        <v>0</v>
      </c>
      <c r="F38">
        <v>0</v>
      </c>
      <c r="G38">
        <v>75</v>
      </c>
    </row>
    <row r="39" spans="1:7" ht="12.75">
      <c r="A39">
        <v>1</v>
      </c>
      <c r="B39">
        <v>2</v>
      </c>
      <c r="C39">
        <v>20</v>
      </c>
      <c r="F39">
        <v>0</v>
      </c>
      <c r="G39">
        <v>90</v>
      </c>
    </row>
    <row r="40" spans="1:7" ht="12.75">
      <c r="A40">
        <v>1</v>
      </c>
      <c r="B40">
        <v>2</v>
      </c>
      <c r="C40">
        <v>90</v>
      </c>
      <c r="F40">
        <v>10</v>
      </c>
      <c r="G40">
        <v>0</v>
      </c>
    </row>
    <row r="41" spans="1:7" ht="12.75">
      <c r="A41">
        <v>1</v>
      </c>
      <c r="B41">
        <v>2</v>
      </c>
      <c r="C41">
        <v>0</v>
      </c>
      <c r="F41">
        <v>0</v>
      </c>
      <c r="G41">
        <v>50</v>
      </c>
    </row>
    <row r="42" spans="1:7" ht="12.75">
      <c r="A42">
        <v>1</v>
      </c>
      <c r="B42">
        <v>2</v>
      </c>
      <c r="C42">
        <v>90</v>
      </c>
      <c r="F42">
        <v>0</v>
      </c>
      <c r="G42">
        <v>100</v>
      </c>
    </row>
    <row r="43" spans="1:7" ht="12.75">
      <c r="A43">
        <v>1</v>
      </c>
      <c r="B43">
        <v>2</v>
      </c>
      <c r="C43">
        <v>75</v>
      </c>
      <c r="F43">
        <v>50</v>
      </c>
      <c r="G43">
        <v>90</v>
      </c>
    </row>
    <row r="44" spans="1:7" ht="12.75">
      <c r="A44">
        <v>1</v>
      </c>
      <c r="B44">
        <v>2</v>
      </c>
      <c r="C44">
        <v>0</v>
      </c>
      <c r="F44">
        <v>0</v>
      </c>
      <c r="G44">
        <v>50</v>
      </c>
    </row>
    <row r="45" spans="1:7" ht="12.75">
      <c r="A45">
        <v>1</v>
      </c>
      <c r="B45">
        <v>2</v>
      </c>
      <c r="C45">
        <v>100</v>
      </c>
      <c r="F45">
        <v>0</v>
      </c>
      <c r="G45">
        <v>0</v>
      </c>
    </row>
    <row r="46" spans="1:7" ht="12.75">
      <c r="A46">
        <v>1</v>
      </c>
      <c r="B46">
        <v>2</v>
      </c>
      <c r="C46">
        <v>100</v>
      </c>
      <c r="F46">
        <v>10</v>
      </c>
      <c r="G46">
        <v>100</v>
      </c>
    </row>
    <row r="47" spans="1:7" ht="12.75">
      <c r="A47">
        <v>1</v>
      </c>
      <c r="B47">
        <v>2</v>
      </c>
      <c r="C47">
        <v>50</v>
      </c>
      <c r="F47">
        <v>50</v>
      </c>
      <c r="G47">
        <v>50</v>
      </c>
    </row>
    <row r="48" spans="1:7" ht="12.75">
      <c r="A48">
        <v>1</v>
      </c>
      <c r="B48">
        <v>2</v>
      </c>
      <c r="C48">
        <v>20</v>
      </c>
      <c r="F48">
        <v>75</v>
      </c>
      <c r="G48">
        <v>90</v>
      </c>
    </row>
    <row r="49" spans="1:7" ht="12.75">
      <c r="A49">
        <v>1</v>
      </c>
      <c r="B49">
        <v>2</v>
      </c>
      <c r="C49">
        <v>0</v>
      </c>
      <c r="F49">
        <v>0</v>
      </c>
      <c r="G49">
        <v>75</v>
      </c>
    </row>
    <row r="50" spans="1:7" ht="12.75">
      <c r="A50">
        <v>1</v>
      </c>
      <c r="B50">
        <v>2</v>
      </c>
      <c r="C50">
        <v>90</v>
      </c>
      <c r="F50">
        <v>10</v>
      </c>
      <c r="G50">
        <v>100</v>
      </c>
    </row>
    <row r="51" spans="1:7" ht="12.75">
      <c r="A51">
        <v>1</v>
      </c>
      <c r="B51">
        <v>2</v>
      </c>
      <c r="C51">
        <v>30</v>
      </c>
      <c r="F51">
        <v>0</v>
      </c>
      <c r="G51">
        <v>80</v>
      </c>
    </row>
    <row r="52" spans="1:3" ht="12.75">
      <c r="A52">
        <v>2</v>
      </c>
      <c r="B52">
        <v>1</v>
      </c>
      <c r="C52">
        <v>0</v>
      </c>
    </row>
    <row r="53" spans="1:3" ht="12.75">
      <c r="A53">
        <v>2</v>
      </c>
      <c r="B53">
        <v>1</v>
      </c>
      <c r="C53">
        <v>10</v>
      </c>
    </row>
    <row r="54" spans="1:3" ht="12.75">
      <c r="A54">
        <v>2</v>
      </c>
      <c r="B54">
        <v>1</v>
      </c>
      <c r="C54">
        <v>0</v>
      </c>
    </row>
    <row r="55" spans="1:3" ht="12.75">
      <c r="A55">
        <v>2</v>
      </c>
      <c r="B55">
        <v>1</v>
      </c>
      <c r="C55">
        <v>50</v>
      </c>
    </row>
    <row r="56" spans="1:3" ht="12.75">
      <c r="A56">
        <v>2</v>
      </c>
      <c r="B56">
        <v>1</v>
      </c>
      <c r="C56">
        <v>60</v>
      </c>
    </row>
    <row r="57" spans="1:3" ht="12.75">
      <c r="A57">
        <v>2</v>
      </c>
      <c r="B57">
        <v>1</v>
      </c>
      <c r="C57">
        <v>75</v>
      </c>
    </row>
    <row r="58" spans="1:3" ht="12.75">
      <c r="A58">
        <v>2</v>
      </c>
      <c r="B58">
        <v>1</v>
      </c>
      <c r="C58">
        <v>0</v>
      </c>
    </row>
    <row r="59" spans="1:3" ht="12.75">
      <c r="A59">
        <v>2</v>
      </c>
      <c r="B59">
        <v>1</v>
      </c>
      <c r="C59">
        <v>100</v>
      </c>
    </row>
    <row r="60" spans="1:3" ht="12.75">
      <c r="A60">
        <v>2</v>
      </c>
      <c r="B60">
        <v>1</v>
      </c>
      <c r="C60">
        <v>0</v>
      </c>
    </row>
    <row r="61" spans="1:3" ht="12.75">
      <c r="A61">
        <v>2</v>
      </c>
      <c r="B61">
        <v>1</v>
      </c>
      <c r="C61">
        <v>100</v>
      </c>
    </row>
    <row r="62" spans="1:5" ht="12.75">
      <c r="A62">
        <v>2</v>
      </c>
      <c r="B62">
        <v>1</v>
      </c>
      <c r="C62">
        <v>50</v>
      </c>
      <c r="E62" t="s">
        <v>27</v>
      </c>
    </row>
    <row r="63" spans="1:3" ht="12.75">
      <c r="A63">
        <v>2</v>
      </c>
      <c r="B63">
        <v>1</v>
      </c>
      <c r="C63">
        <v>0</v>
      </c>
    </row>
    <row r="64" spans="1:3" ht="12.75">
      <c r="A64">
        <v>2</v>
      </c>
      <c r="B64">
        <v>1</v>
      </c>
      <c r="C64">
        <v>0</v>
      </c>
    </row>
    <row r="65" spans="1:3" ht="12.75">
      <c r="A65">
        <v>2</v>
      </c>
      <c r="B65">
        <v>1</v>
      </c>
      <c r="C65">
        <v>10</v>
      </c>
    </row>
    <row r="66" spans="1:3" ht="12.75">
      <c r="A66">
        <v>2</v>
      </c>
      <c r="B66">
        <v>1</v>
      </c>
      <c r="C66">
        <v>0</v>
      </c>
    </row>
    <row r="67" spans="1:3" ht="12.75">
      <c r="A67">
        <v>2</v>
      </c>
      <c r="B67">
        <v>1</v>
      </c>
      <c r="C67">
        <v>0</v>
      </c>
    </row>
    <row r="68" spans="1:3" ht="12.75">
      <c r="A68">
        <v>2</v>
      </c>
      <c r="B68">
        <v>1</v>
      </c>
      <c r="C68">
        <v>50</v>
      </c>
    </row>
    <row r="69" spans="1:3" ht="12.75">
      <c r="A69">
        <v>2</v>
      </c>
      <c r="B69">
        <v>1</v>
      </c>
      <c r="C69">
        <v>0</v>
      </c>
    </row>
    <row r="70" spans="1:3" ht="12.75">
      <c r="A70">
        <v>2</v>
      </c>
      <c r="B70">
        <v>1</v>
      </c>
      <c r="C70">
        <v>0</v>
      </c>
    </row>
    <row r="71" spans="1:3" ht="12.75">
      <c r="A71">
        <v>2</v>
      </c>
      <c r="B71">
        <v>1</v>
      </c>
      <c r="C71">
        <v>10</v>
      </c>
    </row>
    <row r="72" spans="1:3" ht="12.75">
      <c r="A72">
        <v>2</v>
      </c>
      <c r="B72">
        <v>1</v>
      </c>
      <c r="C72">
        <v>50</v>
      </c>
    </row>
    <row r="73" spans="1:3" ht="12.75">
      <c r="A73">
        <v>2</v>
      </c>
      <c r="B73">
        <v>1</v>
      </c>
      <c r="C73">
        <v>75</v>
      </c>
    </row>
    <row r="74" spans="1:3" ht="12.75">
      <c r="A74">
        <v>2</v>
      </c>
      <c r="B74">
        <v>1</v>
      </c>
      <c r="C74">
        <v>0</v>
      </c>
    </row>
    <row r="75" spans="1:3" ht="12.75">
      <c r="A75">
        <v>2</v>
      </c>
      <c r="B75">
        <v>1</v>
      </c>
      <c r="C75">
        <v>10</v>
      </c>
    </row>
    <row r="76" spans="1:3" ht="12.75">
      <c r="A76">
        <v>2</v>
      </c>
      <c r="B76">
        <v>1</v>
      </c>
      <c r="C76">
        <v>0</v>
      </c>
    </row>
    <row r="77" spans="1:3" ht="12.75">
      <c r="A77">
        <v>2</v>
      </c>
      <c r="B77">
        <v>2</v>
      </c>
      <c r="C77">
        <v>0</v>
      </c>
    </row>
    <row r="78" spans="1:3" ht="12.75">
      <c r="A78">
        <v>2</v>
      </c>
      <c r="B78">
        <v>2</v>
      </c>
      <c r="C78">
        <v>0</v>
      </c>
    </row>
    <row r="79" spans="1:3" ht="12.75">
      <c r="A79">
        <v>2</v>
      </c>
      <c r="B79">
        <v>2</v>
      </c>
      <c r="C79">
        <v>100</v>
      </c>
    </row>
    <row r="80" spans="1:3" ht="12.75">
      <c r="A80">
        <v>2</v>
      </c>
      <c r="B80">
        <v>2</v>
      </c>
      <c r="C80">
        <v>80</v>
      </c>
    </row>
    <row r="81" spans="1:3" ht="12.75">
      <c r="A81">
        <v>2</v>
      </c>
      <c r="B81">
        <v>2</v>
      </c>
      <c r="C81">
        <v>50</v>
      </c>
    </row>
    <row r="82" spans="1:3" ht="12.75">
      <c r="A82">
        <v>2</v>
      </c>
      <c r="B82">
        <v>2</v>
      </c>
      <c r="C82">
        <v>100</v>
      </c>
    </row>
    <row r="83" spans="1:3" ht="12.75">
      <c r="A83">
        <v>2</v>
      </c>
      <c r="B83">
        <v>2</v>
      </c>
      <c r="C83">
        <v>90</v>
      </c>
    </row>
    <row r="84" spans="1:3" ht="12.75">
      <c r="A84">
        <v>2</v>
      </c>
      <c r="B84">
        <v>2</v>
      </c>
      <c r="C84">
        <v>0</v>
      </c>
    </row>
    <row r="85" spans="1:3" ht="12.75">
      <c r="A85">
        <v>2</v>
      </c>
      <c r="B85">
        <v>2</v>
      </c>
      <c r="C85">
        <v>90</v>
      </c>
    </row>
    <row r="86" spans="1:3" ht="12.75">
      <c r="A86">
        <v>2</v>
      </c>
      <c r="B86">
        <v>2</v>
      </c>
      <c r="C86">
        <v>50</v>
      </c>
    </row>
    <row r="87" spans="1:3" ht="12.75">
      <c r="A87">
        <v>2</v>
      </c>
      <c r="B87">
        <v>2</v>
      </c>
      <c r="C87">
        <v>50</v>
      </c>
    </row>
    <row r="88" spans="1:3" ht="12.75">
      <c r="A88">
        <v>2</v>
      </c>
      <c r="B88">
        <v>2</v>
      </c>
      <c r="C88">
        <v>75</v>
      </c>
    </row>
    <row r="89" spans="1:3" ht="12.75">
      <c r="A89">
        <v>2</v>
      </c>
      <c r="B89">
        <v>2</v>
      </c>
      <c r="C89">
        <v>90</v>
      </c>
    </row>
    <row r="90" spans="1:3" ht="12.75">
      <c r="A90">
        <v>2</v>
      </c>
      <c r="B90">
        <v>2</v>
      </c>
      <c r="C90">
        <v>0</v>
      </c>
    </row>
    <row r="91" spans="1:3" ht="12.75">
      <c r="A91">
        <v>2</v>
      </c>
      <c r="B91">
        <v>2</v>
      </c>
      <c r="C91">
        <v>50</v>
      </c>
    </row>
    <row r="92" spans="1:3" ht="12.75">
      <c r="A92">
        <v>2</v>
      </c>
      <c r="B92">
        <v>2</v>
      </c>
      <c r="C92">
        <v>100</v>
      </c>
    </row>
    <row r="93" spans="1:3" ht="12.75">
      <c r="A93">
        <v>2</v>
      </c>
      <c r="B93">
        <v>2</v>
      </c>
      <c r="C93">
        <v>90</v>
      </c>
    </row>
    <row r="94" spans="1:3" ht="12.75">
      <c r="A94">
        <v>2</v>
      </c>
      <c r="B94">
        <v>2</v>
      </c>
      <c r="C94">
        <v>50</v>
      </c>
    </row>
    <row r="95" spans="1:3" ht="12.75">
      <c r="A95">
        <v>2</v>
      </c>
      <c r="B95">
        <v>2</v>
      </c>
      <c r="C95">
        <v>0</v>
      </c>
    </row>
    <row r="96" spans="1:3" ht="12.75">
      <c r="A96">
        <v>2</v>
      </c>
      <c r="B96">
        <v>2</v>
      </c>
      <c r="C96">
        <v>100</v>
      </c>
    </row>
    <row r="97" spans="1:3" ht="12.75">
      <c r="A97">
        <v>2</v>
      </c>
      <c r="B97">
        <v>2</v>
      </c>
      <c r="C97">
        <v>50</v>
      </c>
    </row>
    <row r="98" spans="1:3" ht="12.75">
      <c r="A98">
        <v>2</v>
      </c>
      <c r="B98">
        <v>2</v>
      </c>
      <c r="C98">
        <v>90</v>
      </c>
    </row>
    <row r="99" spans="1:3" ht="12.75">
      <c r="A99">
        <v>2</v>
      </c>
      <c r="B99">
        <v>2</v>
      </c>
      <c r="C99">
        <v>75</v>
      </c>
    </row>
    <row r="100" spans="1:3" ht="12.75">
      <c r="A100">
        <v>2</v>
      </c>
      <c r="B100">
        <v>2</v>
      </c>
      <c r="C100">
        <v>100</v>
      </c>
    </row>
    <row r="101" spans="1:3" ht="12.75">
      <c r="A101">
        <v>2</v>
      </c>
      <c r="B101">
        <v>2</v>
      </c>
      <c r="C101">
        <v>80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 OPF Karviná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ramik</dc:creator>
  <cp:keywords/>
  <dc:description/>
  <cp:lastModifiedBy>student</cp:lastModifiedBy>
  <dcterms:created xsi:type="dcterms:W3CDTF">2003-03-02T15:38:59Z</dcterms:created>
  <dcterms:modified xsi:type="dcterms:W3CDTF">2010-10-14T07:37:48Z</dcterms:modified>
  <cp:category/>
  <cp:version/>
  <cp:contentType/>
  <cp:contentStatus/>
</cp:coreProperties>
</file>