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235" activeTab="0"/>
  </bookViews>
  <sheets>
    <sheet name="LR_zadání" sheetId="1" r:id="rId1"/>
    <sheet name="JLR" sheetId="2" r:id="rId2"/>
    <sheet name="součin matic" sheetId="3" r:id="rId3"/>
    <sheet name="VLR_řešení_matice" sheetId="4" r:id="rId4"/>
    <sheet name="VLR_anal_nastroje_1" sheetId="5" r:id="rId5"/>
    <sheet name="VLR_anal_nástroje_2" sheetId="6" r:id="rId6"/>
  </sheets>
  <definedNames/>
  <calcPr fullCalcOnLoad="1"/>
</workbook>
</file>

<file path=xl/sharedStrings.xml><?xml version="1.0" encoding="utf-8"?>
<sst xmlns="http://schemas.openxmlformats.org/spreadsheetml/2006/main" count="181" uniqueCount="97">
  <si>
    <t xml:space="preserve">      =</t>
  </si>
  <si>
    <t>4 řádky</t>
  </si>
  <si>
    <t>3 sloupce</t>
  </si>
  <si>
    <t>2 sloupce</t>
  </si>
  <si>
    <t>3 řádky</t>
  </si>
  <si>
    <t>(4x3)</t>
  </si>
  <si>
    <t>"krát"</t>
  </si>
  <si>
    <t xml:space="preserve">     =</t>
  </si>
  <si>
    <t>(4x2)</t>
  </si>
  <si>
    <t>Maticové násobení:</t>
  </si>
  <si>
    <t>Prodejna</t>
  </si>
  <si>
    <t>Roční tržby tis. Kč</t>
  </si>
  <si>
    <t>Poč. kolemjdoucích/hod.</t>
  </si>
  <si>
    <t>Velikost prodejny m2</t>
  </si>
  <si>
    <t>Prům. plat prodavačů/měs.</t>
  </si>
  <si>
    <t>Přítomnost konkurence v místě</t>
  </si>
  <si>
    <r>
      <t>•</t>
    </r>
    <r>
      <rPr>
        <sz val="16"/>
        <color indexed="8"/>
        <rFont val="Times New Roman"/>
        <family val="1"/>
      </rPr>
      <t xml:space="preserve">Vyjádřete (lineární) závislost tržeb na 4 prediktorech (poč. kolemjdoucích, velikost prodejny, průměrný plat prodavačů, přítomnost konkurence) </t>
    </r>
  </si>
  <si>
    <r>
      <t>•</t>
    </r>
    <r>
      <rPr>
        <sz val="16"/>
        <color indexed="8"/>
        <rFont val="Times New Roman"/>
        <family val="1"/>
      </rPr>
      <t xml:space="preserve">Na základě modelu prognózujte tržby nové prodejny s těmito parametry: počet kolemjdoucích = 20, velikost prodejny = 200, průměrný plat prodavačů = 15, přítomnost konkurence = 1. </t>
    </r>
  </si>
  <si>
    <t>Úkoly:</t>
  </si>
  <si>
    <t>Funkce: SOUČIN.MATIC</t>
  </si>
  <si>
    <t>A =</t>
  </si>
  <si>
    <t>B =(3x2)</t>
  </si>
  <si>
    <t>AB</t>
  </si>
  <si>
    <t>BA</t>
  </si>
  <si>
    <t>nelze</t>
  </si>
  <si>
    <t>A=</t>
  </si>
  <si>
    <t>A-1=</t>
  </si>
  <si>
    <t xml:space="preserve">   = F</t>
  </si>
  <si>
    <r>
      <t>F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>F =</t>
    </r>
  </si>
  <si>
    <r>
      <t>(F</t>
    </r>
    <r>
      <rPr>
        <vertAlign val="superscript"/>
        <sz val="10"/>
        <rFont val="Arial"/>
        <family val="2"/>
      </rPr>
      <t>T.</t>
    </r>
    <r>
      <rPr>
        <sz val="10"/>
        <rFont val="Arial"/>
        <family val="2"/>
      </rPr>
      <t>F)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=</t>
    </r>
  </si>
  <si>
    <r>
      <t>(F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>F).F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</si>
  <si>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t>absolut. Člen</t>
  </si>
  <si>
    <t>VÝSLEDEK</t>
  </si>
  <si>
    <t>Regresní statistika</t>
  </si>
  <si>
    <t>Násobné R</t>
  </si>
  <si>
    <t>Hodnota spolehlivosti R</t>
  </si>
  <si>
    <t>Nastavená hodnota spolehlivosti R</t>
  </si>
  <si>
    <t>Chyba stř. hodnoty</t>
  </si>
  <si>
    <t>Pozorování</t>
  </si>
  <si>
    <t>ANOVA</t>
  </si>
  <si>
    <t>Regrese</t>
  </si>
  <si>
    <t>Rezidua</t>
  </si>
  <si>
    <t>Celkem</t>
  </si>
  <si>
    <t>Hranice</t>
  </si>
  <si>
    <t>Rozdíl</t>
  </si>
  <si>
    <t>SS</t>
  </si>
  <si>
    <t>MS</t>
  </si>
  <si>
    <t>F</t>
  </si>
  <si>
    <t>Významnost F</t>
  </si>
  <si>
    <t>Koeficienty</t>
  </si>
  <si>
    <t>t stat</t>
  </si>
  <si>
    <t>Hodnota P</t>
  </si>
  <si>
    <t>Dolní 95%</t>
  </si>
  <si>
    <t>Horní 95%</t>
  </si>
  <si>
    <t>Dolní 95,0%</t>
  </si>
  <si>
    <t>Horní 95,0%</t>
  </si>
  <si>
    <t>Soubor X 1</t>
  </si>
  <si>
    <t>Soubor X 2</t>
  </si>
  <si>
    <t>Soubor X 3</t>
  </si>
  <si>
    <t>Soubor X 4</t>
  </si>
  <si>
    <t xml:space="preserve">   = y</t>
  </si>
  <si>
    <t>A.A-1 =</t>
  </si>
  <si>
    <r>
      <t>(F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>F)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.F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2"/>
      </rPr>
      <t>y</t>
    </r>
    <r>
      <rPr>
        <sz val="10"/>
        <rFont val="Arial"/>
        <family val="0"/>
      </rPr>
      <t xml:space="preserve"> =</t>
    </r>
  </si>
  <si>
    <t>REZIDUA</t>
  </si>
  <si>
    <t>Očekávané Roční tržby tis. Kč</t>
  </si>
  <si>
    <t xml:space="preserve"> = R - koeficient korelace</t>
  </si>
  <si>
    <r>
      <t xml:space="preserve"> = 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- koeficient determinace</t>
    </r>
  </si>
  <si>
    <r>
      <t xml:space="preserve"> = R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adj</t>
    </r>
    <r>
      <rPr>
        <sz val="10"/>
        <rFont val="Arial"/>
        <family val="0"/>
      </rPr>
      <t xml:space="preserve"> - upravený koeficient determinace</t>
    </r>
  </si>
  <si>
    <r>
      <t xml:space="preserve"> = 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- směrodatná chyba (odhad směrodatné odchylky náhodné složky)</t>
    </r>
  </si>
  <si>
    <t>Excel</t>
  </si>
  <si>
    <t>Statistická terminologie</t>
  </si>
  <si>
    <t>y</t>
  </si>
  <si>
    <t>x</t>
  </si>
  <si>
    <r>
      <t xml:space="preserve"> = R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 xml:space="preserve"> - koeficient determinace</t>
    </r>
  </si>
  <si>
    <r>
      <t xml:space="preserve"> = R</t>
    </r>
    <r>
      <rPr>
        <vertAlign val="superscript"/>
        <sz val="16"/>
        <rFont val="Arial"/>
        <family val="2"/>
      </rPr>
      <t>2</t>
    </r>
    <r>
      <rPr>
        <vertAlign val="subscript"/>
        <sz val="16"/>
        <rFont val="Arial"/>
        <family val="2"/>
      </rPr>
      <t>adj</t>
    </r>
    <r>
      <rPr>
        <sz val="16"/>
        <rFont val="Arial"/>
        <family val="2"/>
      </rPr>
      <t xml:space="preserve"> - upravený koeficient determinace</t>
    </r>
  </si>
  <si>
    <r>
      <t xml:space="preserve"> = s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 xml:space="preserve"> - směrodatná chyba (odhad směrodatné odchylky náhodné složky)</t>
    </r>
  </si>
  <si>
    <t>Y</t>
  </si>
  <si>
    <t>X1</t>
  </si>
  <si>
    <t>X2</t>
  </si>
  <si>
    <t>X3</t>
  </si>
  <si>
    <t>X4</t>
  </si>
  <si>
    <t xml:space="preserve">Y = 1642,6 + 81,9*X1 + 19,9*X2 + 241*X3 </t>
  </si>
  <si>
    <t>Příklad: Jednoduchá/Vícenásobná lineární regrese:</t>
  </si>
  <si>
    <t>Zjistěte závislost ročních tržeb na počtu kolemjdoucích (!?)</t>
  </si>
  <si>
    <t>Zjistěte závislost ročních tržeb na velikosti prodejny (!?)</t>
  </si>
  <si>
    <t>Zjistěte závislost velikosti prodejny na počtu kolemjdoucích (!?)</t>
  </si>
  <si>
    <t>Zjistěte závislost průměrného platu prodavačů na velikosti tržeb (!?)</t>
  </si>
  <si>
    <t>Jednoduchá lineární regrese</t>
  </si>
  <si>
    <t>xi</t>
  </si>
  <si>
    <t>yi</t>
  </si>
  <si>
    <t>xi.yi</t>
  </si>
  <si>
    <t>xi^2</t>
  </si>
  <si>
    <t>Yi</t>
  </si>
  <si>
    <t>ST</t>
  </si>
  <si>
    <t>Sy</t>
  </si>
  <si>
    <t>součet</t>
  </si>
  <si>
    <t>průměr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</si>
</sst>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E+00"/>
    <numFmt numFmtId="177" formatCode="0.00000E+00"/>
    <numFmt numFmtId="178" formatCode="0.000000E+00"/>
    <numFmt numFmtId="179" formatCode="0.0000000E+00"/>
    <numFmt numFmtId="180" formatCode="0.000E+00"/>
    <numFmt numFmtId="181" formatCode="0.0E+00"/>
    <numFmt numFmtId="182" formatCode="0E+00"/>
  </numFmts>
  <fonts count="57">
    <font>
      <sz val="10"/>
      <name val="Arial"/>
      <family val="0"/>
    </font>
    <font>
      <b/>
      <sz val="12"/>
      <name val="Arial"/>
      <family val="2"/>
    </font>
    <font>
      <sz val="8.9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i/>
      <sz val="16"/>
      <name val="Arial"/>
      <family val="2"/>
    </font>
    <font>
      <vertAlign val="superscript"/>
      <sz val="16"/>
      <name val="Arial"/>
      <family val="2"/>
    </font>
    <font>
      <vertAlign val="subscript"/>
      <sz val="16"/>
      <name val="Arial"/>
      <family val="2"/>
    </font>
    <font>
      <sz val="16"/>
      <color indexed="10"/>
      <name val="Arial"/>
      <family val="2"/>
    </font>
    <font>
      <sz val="16"/>
      <color indexed="4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26"/>
      <name val="Arial CE"/>
      <family val="0"/>
    </font>
    <font>
      <sz val="1.75"/>
      <color indexed="8"/>
      <name val="Arial"/>
      <family val="2"/>
    </font>
    <font>
      <sz val="1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.75"/>
      <color indexed="8"/>
      <name val="Arial"/>
      <family val="2"/>
    </font>
    <font>
      <b/>
      <sz val="2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2" fontId="0" fillId="35" borderId="0" xfId="0" applyNumberFormat="1" applyFill="1" applyAlignment="1">
      <alignment/>
    </xf>
    <xf numFmtId="0" fontId="0" fillId="36" borderId="0" xfId="0" applyFill="1" applyAlignment="1">
      <alignment/>
    </xf>
    <xf numFmtId="182" fontId="0" fillId="36" borderId="0" xfId="0" applyNumberFormat="1" applyFill="1" applyAlignment="1">
      <alignment/>
    </xf>
    <xf numFmtId="0" fontId="0" fillId="35" borderId="0" xfId="0" applyFill="1" applyAlignment="1">
      <alignment/>
    </xf>
    <xf numFmtId="2" fontId="0" fillId="37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Continuous"/>
    </xf>
    <xf numFmtId="0" fontId="0" fillId="37" borderId="0" xfId="0" applyFill="1" applyBorder="1" applyAlignment="1">
      <alignment/>
    </xf>
    <xf numFmtId="0" fontId="0" fillId="37" borderId="11" xfId="0" applyFill="1" applyBorder="1" applyAlignment="1">
      <alignment/>
    </xf>
    <xf numFmtId="0" fontId="0" fillId="0" borderId="0" xfId="0" applyAlignment="1">
      <alignment horizontal="center"/>
    </xf>
    <xf numFmtId="0" fontId="9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Continuous"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164" fontId="9" fillId="0" borderId="10" xfId="0" applyNumberFormat="1" applyFont="1" applyBorder="1" applyAlignment="1">
      <alignment/>
    </xf>
    <xf numFmtId="0" fontId="9" fillId="33" borderId="21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0" xfId="0" applyFont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/>
    </xf>
    <xf numFmtId="174" fontId="15" fillId="0" borderId="0" xfId="0" applyNumberFormat="1" applyFont="1" applyFill="1" applyBorder="1" applyAlignment="1">
      <alignment/>
    </xf>
    <xf numFmtId="174" fontId="15" fillId="0" borderId="11" xfId="0" applyNumberFormat="1" applyFont="1" applyFill="1" applyBorder="1" applyAlignment="1">
      <alignment/>
    </xf>
    <xf numFmtId="0" fontId="9" fillId="35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Poč. kolemjdoucích/hod. Graf porovnání hodnot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Roční tržby tis. Kč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JLR!$B$13:$B$37</c:f>
              <c:numCache/>
            </c:numRef>
          </c:xVal>
          <c:yVal>
            <c:numRef>
              <c:f>JLR!$C$13:$C$37</c:f>
              <c:numCache/>
            </c:numRef>
          </c:yVal>
          <c:smooth val="0"/>
        </c:ser>
        <c:ser>
          <c:idx val="1"/>
          <c:order val="1"/>
          <c:tx>
            <c:v>Očekávané Roční tržby tis. Kč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JLR!$B$13:$B$37</c:f>
              <c:numCache/>
            </c:numRef>
          </c:xVal>
          <c:yVal>
            <c:numRef>
              <c:f>JLR!#REF!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2993940"/>
        <c:axId val="7183413"/>
      </c:scatterChart>
      <c:valAx>
        <c:axId val="52993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Poč. kolemjdoucích/hod.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183413"/>
        <c:crosses val="autoZero"/>
        <c:crossBetween val="midCat"/>
        <c:dispUnits/>
      </c:valAx>
      <c:valAx>
        <c:axId val="7183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Roční tržby tis.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9939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1" name="Chart 3"/>
        <xdr:cNvGraphicFramePr/>
      </xdr:nvGraphicFramePr>
      <xdr:xfrm>
        <a:off x="5172075" y="6991350"/>
        <a:ext cx="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A35" sqref="A35"/>
    </sheetView>
  </sheetViews>
  <sheetFormatPr defaultColWidth="9.140625" defaultRowHeight="12.75"/>
  <cols>
    <col min="2" max="2" width="19.57421875" style="0" customWidth="1"/>
    <col min="3" max="3" width="22.8515625" style="0" customWidth="1"/>
    <col min="4" max="4" width="21.421875" style="0" customWidth="1"/>
    <col min="5" max="5" width="28.421875" style="0" customWidth="1"/>
    <col min="6" max="6" width="31.28125" style="0" customWidth="1"/>
    <col min="8" max="8" width="49.8515625" style="0" customWidth="1"/>
  </cols>
  <sheetData>
    <row r="1" spans="1:15" ht="20.25">
      <c r="A1" s="8" t="s">
        <v>82</v>
      </c>
      <c r="H1" s="29" t="s">
        <v>69</v>
      </c>
      <c r="I1" s="30" t="s">
        <v>70</v>
      </c>
      <c r="J1" s="30"/>
      <c r="K1" s="30"/>
      <c r="L1" s="31"/>
      <c r="M1" s="31"/>
      <c r="N1" s="31"/>
      <c r="O1" s="32"/>
    </row>
    <row r="2" spans="1:15" ht="20.25">
      <c r="A2" s="43"/>
      <c r="B2" s="43" t="s">
        <v>76</v>
      </c>
      <c r="C2" s="43" t="s">
        <v>77</v>
      </c>
      <c r="D2" s="43" t="s">
        <v>78</v>
      </c>
      <c r="E2" s="43" t="s">
        <v>79</v>
      </c>
      <c r="F2" s="43" t="s">
        <v>80</v>
      </c>
      <c r="H2" s="39"/>
      <c r="I2" s="40"/>
      <c r="J2" s="40"/>
      <c r="K2" s="40"/>
      <c r="L2" s="41"/>
      <c r="M2" s="41"/>
      <c r="N2" s="41"/>
      <c r="O2" s="42"/>
    </row>
    <row r="3" spans="1:15" ht="20.25">
      <c r="A3" s="21" t="s">
        <v>10</v>
      </c>
      <c r="B3" s="21" t="s">
        <v>11</v>
      </c>
      <c r="C3" s="21" t="s">
        <v>12</v>
      </c>
      <c r="D3" s="21" t="s">
        <v>13</v>
      </c>
      <c r="E3" s="21" t="s">
        <v>14</v>
      </c>
      <c r="F3" s="21" t="s">
        <v>15</v>
      </c>
      <c r="H3" s="33" t="s">
        <v>34</v>
      </c>
      <c r="I3" s="22" t="s">
        <v>65</v>
      </c>
      <c r="J3" s="22"/>
      <c r="K3" s="22"/>
      <c r="L3" s="22"/>
      <c r="M3" s="22"/>
      <c r="N3" s="22"/>
      <c r="O3" s="34"/>
    </row>
    <row r="4" spans="1:15" ht="23.25">
      <c r="A4" s="22">
        <v>1</v>
      </c>
      <c r="B4" s="22">
        <v>7800</v>
      </c>
      <c r="C4" s="22">
        <v>12</v>
      </c>
      <c r="D4" s="22">
        <v>90</v>
      </c>
      <c r="E4" s="38">
        <v>10</v>
      </c>
      <c r="F4" s="22">
        <v>1</v>
      </c>
      <c r="H4" s="33" t="s">
        <v>35</v>
      </c>
      <c r="I4" s="22" t="s">
        <v>73</v>
      </c>
      <c r="J4" s="22"/>
      <c r="K4" s="22"/>
      <c r="L4" s="22"/>
      <c r="M4" s="22"/>
      <c r="N4" s="22"/>
      <c r="O4" s="34"/>
    </row>
    <row r="5" spans="1:15" ht="24.75">
      <c r="A5" s="22">
        <v>2</v>
      </c>
      <c r="B5" s="22">
        <v>10500</v>
      </c>
      <c r="C5" s="22">
        <v>20</v>
      </c>
      <c r="D5" s="22">
        <v>150</v>
      </c>
      <c r="E5" s="38">
        <v>17.1</v>
      </c>
      <c r="F5" s="22">
        <v>0</v>
      </c>
      <c r="H5" s="33" t="s">
        <v>36</v>
      </c>
      <c r="I5" s="22" t="s">
        <v>74</v>
      </c>
      <c r="J5" s="22"/>
      <c r="K5" s="22"/>
      <c r="L5" s="22"/>
      <c r="M5" s="22"/>
      <c r="N5" s="22"/>
      <c r="O5" s="34"/>
    </row>
    <row r="6" spans="1:15" ht="24" thickBot="1">
      <c r="A6" s="22">
        <v>3</v>
      </c>
      <c r="B6" s="22">
        <v>5700</v>
      </c>
      <c r="C6" s="22">
        <v>11</v>
      </c>
      <c r="D6" s="22">
        <v>100</v>
      </c>
      <c r="E6" s="38">
        <v>10.5</v>
      </c>
      <c r="F6" s="22">
        <v>1</v>
      </c>
      <c r="H6" s="35" t="s">
        <v>37</v>
      </c>
      <c r="I6" s="36" t="s">
        <v>75</v>
      </c>
      <c r="J6" s="36"/>
      <c r="K6" s="36"/>
      <c r="L6" s="36"/>
      <c r="M6" s="36"/>
      <c r="N6" s="36"/>
      <c r="O6" s="37"/>
    </row>
    <row r="7" spans="1:15" ht="20.25">
      <c r="A7" s="22">
        <v>4</v>
      </c>
      <c r="B7" s="22">
        <v>12000</v>
      </c>
      <c r="C7" s="22">
        <v>30</v>
      </c>
      <c r="D7" s="22">
        <v>180</v>
      </c>
      <c r="E7" s="38">
        <v>20.8</v>
      </c>
      <c r="F7" s="22">
        <v>0</v>
      </c>
      <c r="H7" s="24"/>
      <c r="I7" s="24"/>
      <c r="J7" s="24"/>
      <c r="K7" s="24"/>
      <c r="L7" s="24"/>
      <c r="M7" s="24"/>
      <c r="N7" s="24"/>
      <c r="O7" s="24"/>
    </row>
    <row r="8" spans="1:6" ht="20.25">
      <c r="A8" s="22">
        <v>5</v>
      </c>
      <c r="B8" s="22">
        <v>8100</v>
      </c>
      <c r="C8" s="22">
        <v>15</v>
      </c>
      <c r="D8" s="22">
        <v>120</v>
      </c>
      <c r="E8" s="38">
        <v>12.4</v>
      </c>
      <c r="F8" s="22">
        <v>1</v>
      </c>
    </row>
    <row r="9" spans="1:6" ht="20.25">
      <c r="A9" s="22">
        <v>6</v>
      </c>
      <c r="B9" s="22">
        <v>9600</v>
      </c>
      <c r="C9" s="22">
        <v>17</v>
      </c>
      <c r="D9" s="22">
        <v>90</v>
      </c>
      <c r="E9" s="38">
        <v>15.7</v>
      </c>
      <c r="F9" s="22">
        <v>1</v>
      </c>
    </row>
    <row r="10" spans="1:6" ht="20.25">
      <c r="A10" s="22">
        <v>7</v>
      </c>
      <c r="B10" s="22">
        <v>12900</v>
      </c>
      <c r="C10" s="22">
        <v>27</v>
      </c>
      <c r="D10" s="22">
        <v>200</v>
      </c>
      <c r="E10" s="38">
        <v>23.2</v>
      </c>
      <c r="F10" s="22">
        <v>1</v>
      </c>
    </row>
    <row r="11" spans="1:6" ht="20.25">
      <c r="A11" s="22">
        <v>8</v>
      </c>
      <c r="B11" s="22">
        <v>6600</v>
      </c>
      <c r="C11" s="22">
        <v>13</v>
      </c>
      <c r="D11" s="22">
        <v>100</v>
      </c>
      <c r="E11" s="38">
        <v>12.1</v>
      </c>
      <c r="F11" s="22">
        <v>1</v>
      </c>
    </row>
    <row r="12" spans="1:6" ht="20.25">
      <c r="A12" s="22">
        <v>9</v>
      </c>
      <c r="B12" s="22">
        <v>19500</v>
      </c>
      <c r="C12" s="22">
        <v>55</v>
      </c>
      <c r="D12" s="22">
        <v>320</v>
      </c>
      <c r="E12" s="38">
        <v>26.3</v>
      </c>
      <c r="F12" s="22">
        <v>0</v>
      </c>
    </row>
    <row r="13" spans="1:6" ht="20.25">
      <c r="A13" s="22">
        <v>10</v>
      </c>
      <c r="B13" s="22">
        <v>15600</v>
      </c>
      <c r="C13" s="22">
        <v>45</v>
      </c>
      <c r="D13" s="22">
        <v>220</v>
      </c>
      <c r="E13" s="38">
        <v>24.8</v>
      </c>
      <c r="F13" s="22">
        <v>0</v>
      </c>
    </row>
    <row r="14" spans="1:6" ht="20.25">
      <c r="A14" s="22">
        <v>11</v>
      </c>
      <c r="B14" s="22">
        <v>11400</v>
      </c>
      <c r="C14" s="22">
        <v>29</v>
      </c>
      <c r="D14" s="22">
        <v>170</v>
      </c>
      <c r="E14" s="38">
        <v>20.5</v>
      </c>
      <c r="F14" s="22">
        <v>0</v>
      </c>
    </row>
    <row r="15" spans="1:6" ht="20.25">
      <c r="A15" s="22">
        <v>12</v>
      </c>
      <c r="B15" s="22">
        <v>9000</v>
      </c>
      <c r="C15" s="22">
        <v>15</v>
      </c>
      <c r="D15" s="22">
        <v>145</v>
      </c>
      <c r="E15" s="38">
        <v>13.8</v>
      </c>
      <c r="F15" s="22">
        <v>1</v>
      </c>
    </row>
    <row r="16" spans="1:6" ht="20.25">
      <c r="A16" s="22">
        <v>13</v>
      </c>
      <c r="B16" s="22">
        <v>10800</v>
      </c>
      <c r="C16" s="22">
        <v>24</v>
      </c>
      <c r="D16" s="22">
        <v>170</v>
      </c>
      <c r="E16" s="38">
        <v>16.2</v>
      </c>
      <c r="F16" s="22">
        <v>0</v>
      </c>
    </row>
    <row r="17" spans="1:6" ht="20.25">
      <c r="A17" s="22">
        <v>14</v>
      </c>
      <c r="B17" s="22">
        <v>9900</v>
      </c>
      <c r="C17" s="22">
        <v>22</v>
      </c>
      <c r="D17" s="22">
        <v>130</v>
      </c>
      <c r="E17" s="38">
        <v>15.4</v>
      </c>
      <c r="F17" s="22">
        <v>1</v>
      </c>
    </row>
    <row r="18" spans="1:6" ht="20.25">
      <c r="A18" s="22">
        <v>15</v>
      </c>
      <c r="B18" s="22">
        <v>7200</v>
      </c>
      <c r="C18" s="22">
        <v>11</v>
      </c>
      <c r="D18" s="22">
        <v>120</v>
      </c>
      <c r="E18" s="38">
        <v>13.1</v>
      </c>
      <c r="F18" s="22">
        <v>1</v>
      </c>
    </row>
    <row r="19" spans="1:6" ht="20.25">
      <c r="A19" s="22">
        <v>16</v>
      </c>
      <c r="B19" s="22">
        <v>10560</v>
      </c>
      <c r="C19" s="22">
        <v>16</v>
      </c>
      <c r="D19" s="22">
        <v>140</v>
      </c>
      <c r="E19" s="38">
        <v>14.6</v>
      </c>
      <c r="F19" s="22">
        <v>1</v>
      </c>
    </row>
    <row r="20" spans="1:6" ht="20.25">
      <c r="A20" s="22">
        <v>17</v>
      </c>
      <c r="B20" s="22">
        <v>11280</v>
      </c>
      <c r="C20" s="22">
        <v>18</v>
      </c>
      <c r="D20" s="22">
        <v>150</v>
      </c>
      <c r="E20" s="38">
        <v>15.9</v>
      </c>
      <c r="F20" s="22">
        <v>0</v>
      </c>
    </row>
    <row r="21" spans="1:6" ht="20.25">
      <c r="A21" s="22">
        <v>18</v>
      </c>
      <c r="B21" s="22">
        <v>11700</v>
      </c>
      <c r="C21" s="22">
        <v>20</v>
      </c>
      <c r="D21" s="22">
        <v>190</v>
      </c>
      <c r="E21" s="38">
        <v>20.5</v>
      </c>
      <c r="F21" s="22">
        <v>0</v>
      </c>
    </row>
    <row r="22" spans="1:6" ht="20.25">
      <c r="A22" s="22">
        <v>19</v>
      </c>
      <c r="B22" s="22">
        <v>12300</v>
      </c>
      <c r="C22" s="22">
        <v>23</v>
      </c>
      <c r="D22" s="22">
        <v>190</v>
      </c>
      <c r="E22" s="38">
        <v>21.3</v>
      </c>
      <c r="F22" s="22">
        <v>1</v>
      </c>
    </row>
    <row r="23" spans="1:6" ht="20.25">
      <c r="A23" s="22">
        <v>20</v>
      </c>
      <c r="B23" s="22">
        <v>10320</v>
      </c>
      <c r="C23" s="22">
        <v>31</v>
      </c>
      <c r="D23" s="22">
        <v>170</v>
      </c>
      <c r="E23" s="38">
        <v>14.3</v>
      </c>
      <c r="F23" s="22">
        <v>1</v>
      </c>
    </row>
    <row r="24" spans="1:6" ht="20.25">
      <c r="A24" s="22">
        <v>21</v>
      </c>
      <c r="B24" s="22">
        <v>8040</v>
      </c>
      <c r="C24" s="22">
        <v>16</v>
      </c>
      <c r="D24" s="22">
        <v>130</v>
      </c>
      <c r="E24" s="38">
        <v>12.6</v>
      </c>
      <c r="F24" s="22">
        <v>1</v>
      </c>
    </row>
    <row r="25" spans="1:6" ht="20.25">
      <c r="A25" s="22">
        <v>22</v>
      </c>
      <c r="B25" s="22">
        <v>8760</v>
      </c>
      <c r="C25" s="22">
        <v>19</v>
      </c>
      <c r="D25" s="22">
        <v>140</v>
      </c>
      <c r="E25" s="38">
        <v>14.2</v>
      </c>
      <c r="F25" s="22">
        <v>1</v>
      </c>
    </row>
    <row r="26" spans="1:6" ht="20.25">
      <c r="A26" s="22">
        <v>23</v>
      </c>
      <c r="B26" s="22">
        <v>10920</v>
      </c>
      <c r="C26" s="22">
        <v>21</v>
      </c>
      <c r="D26" s="22">
        <v>170</v>
      </c>
      <c r="E26" s="38">
        <v>17.4</v>
      </c>
      <c r="F26" s="22">
        <v>1</v>
      </c>
    </row>
    <row r="27" spans="1:6" ht="20.25">
      <c r="A27" s="22">
        <v>24</v>
      </c>
      <c r="B27" s="22">
        <v>11940</v>
      </c>
      <c r="C27" s="22">
        <v>24</v>
      </c>
      <c r="D27" s="22">
        <v>160</v>
      </c>
      <c r="E27" s="38">
        <v>21.1</v>
      </c>
      <c r="F27" s="22">
        <v>1</v>
      </c>
    </row>
    <row r="28" spans="1:6" ht="20.25">
      <c r="A28" s="22">
        <v>25</v>
      </c>
      <c r="B28" s="22">
        <v>12360</v>
      </c>
      <c r="C28" s="22">
        <v>29</v>
      </c>
      <c r="D28" s="22">
        <v>170</v>
      </c>
      <c r="E28" s="38">
        <v>22.1</v>
      </c>
      <c r="F28" s="22">
        <v>1</v>
      </c>
    </row>
    <row r="31" ht="20.25">
      <c r="A31" s="8" t="s">
        <v>18</v>
      </c>
    </row>
    <row r="32" ht="20.25">
      <c r="A32" s="7" t="s">
        <v>16</v>
      </c>
    </row>
    <row r="33" ht="12.75">
      <c r="A33" s="7"/>
    </row>
    <row r="34" ht="20.25">
      <c r="A34" s="7" t="s">
        <v>17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B77" sqref="B77"/>
    </sheetView>
  </sheetViews>
  <sheetFormatPr defaultColWidth="9.140625" defaultRowHeight="12.75"/>
  <cols>
    <col min="1" max="1" width="14.7109375" style="0" customWidth="1"/>
    <col min="2" max="2" width="34.8515625" style="0" customWidth="1"/>
    <col min="3" max="3" width="28.00390625" style="0" customWidth="1"/>
    <col min="4" max="4" width="34.140625" style="0" customWidth="1"/>
    <col min="5" max="5" width="30.7109375" style="0" customWidth="1"/>
    <col min="6" max="6" width="19.140625" style="0" customWidth="1"/>
    <col min="7" max="7" width="12.00390625" style="0" customWidth="1"/>
    <col min="8" max="8" width="12.28125" style="0" customWidth="1"/>
    <col min="9" max="9" width="15.421875" style="0" customWidth="1"/>
    <col min="11" max="11" width="13.8515625" style="0" customWidth="1"/>
    <col min="12" max="12" width="12.140625" style="0" customWidth="1"/>
  </cols>
  <sheetData>
    <row r="1" ht="18">
      <c r="B1" s="50" t="s">
        <v>87</v>
      </c>
    </row>
    <row r="3" ht="15.75">
      <c r="B3" s="3" t="s">
        <v>83</v>
      </c>
    </row>
    <row r="4" ht="15">
      <c r="B4" s="49" t="s">
        <v>84</v>
      </c>
    </row>
    <row r="5" ht="15">
      <c r="B5" s="49" t="s">
        <v>85</v>
      </c>
    </row>
    <row r="6" ht="15">
      <c r="B6" s="49" t="s">
        <v>86</v>
      </c>
    </row>
    <row r="11" spans="2:4" ht="23.25">
      <c r="B11" s="23" t="s">
        <v>72</v>
      </c>
      <c r="C11" s="23" t="s">
        <v>71</v>
      </c>
      <c r="D11" s="43"/>
    </row>
    <row r="12" spans="2:4" ht="20.25">
      <c r="B12" s="21" t="s">
        <v>12</v>
      </c>
      <c r="C12" s="21" t="s">
        <v>11</v>
      </c>
      <c r="D12" s="21" t="s">
        <v>13</v>
      </c>
    </row>
    <row r="13" spans="2:4" ht="20.25">
      <c r="B13" s="22">
        <v>12</v>
      </c>
      <c r="C13" s="22">
        <v>7800</v>
      </c>
      <c r="D13" s="22">
        <v>90</v>
      </c>
    </row>
    <row r="14" spans="2:4" ht="20.25">
      <c r="B14" s="22">
        <v>20</v>
      </c>
      <c r="C14" s="22">
        <v>10500</v>
      </c>
      <c r="D14" s="22">
        <v>150</v>
      </c>
    </row>
    <row r="15" spans="2:4" ht="20.25">
      <c r="B15" s="22">
        <v>11</v>
      </c>
      <c r="C15" s="22">
        <v>5700</v>
      </c>
      <c r="D15" s="22">
        <v>100</v>
      </c>
    </row>
    <row r="16" spans="2:4" ht="20.25">
      <c r="B16" s="22">
        <v>30</v>
      </c>
      <c r="C16" s="22">
        <v>12000</v>
      </c>
      <c r="D16" s="22">
        <v>180</v>
      </c>
    </row>
    <row r="17" spans="2:4" ht="20.25">
      <c r="B17" s="22">
        <v>15</v>
      </c>
      <c r="C17" s="22">
        <v>8100</v>
      </c>
      <c r="D17" s="22">
        <v>120</v>
      </c>
    </row>
    <row r="18" spans="2:4" ht="20.25">
      <c r="B18" s="22">
        <v>17</v>
      </c>
      <c r="C18" s="22">
        <v>9600</v>
      </c>
      <c r="D18" s="22">
        <v>90</v>
      </c>
    </row>
    <row r="19" spans="2:4" ht="20.25">
      <c r="B19" s="22">
        <v>27</v>
      </c>
      <c r="C19" s="22">
        <v>12900</v>
      </c>
      <c r="D19" s="22">
        <v>200</v>
      </c>
    </row>
    <row r="20" spans="2:4" ht="20.25">
      <c r="B20" s="22">
        <v>13</v>
      </c>
      <c r="C20" s="22">
        <v>6600</v>
      </c>
      <c r="D20" s="22">
        <v>100</v>
      </c>
    </row>
    <row r="21" spans="2:4" ht="20.25">
      <c r="B21" s="22">
        <v>55</v>
      </c>
      <c r="C21" s="22">
        <v>19500</v>
      </c>
      <c r="D21" s="22">
        <v>320</v>
      </c>
    </row>
    <row r="22" spans="2:4" ht="20.25">
      <c r="B22" s="22">
        <v>45</v>
      </c>
      <c r="C22" s="22">
        <v>15600</v>
      </c>
      <c r="D22" s="22">
        <v>220</v>
      </c>
    </row>
    <row r="23" spans="2:4" ht="20.25">
      <c r="B23" s="22">
        <v>29</v>
      </c>
      <c r="C23" s="22">
        <v>11400</v>
      </c>
      <c r="D23" s="22">
        <v>170</v>
      </c>
    </row>
    <row r="24" spans="2:4" ht="20.25">
      <c r="B24" s="22">
        <v>15</v>
      </c>
      <c r="C24" s="22">
        <v>9000</v>
      </c>
      <c r="D24" s="22">
        <v>145</v>
      </c>
    </row>
    <row r="25" spans="2:4" ht="20.25">
      <c r="B25" s="22">
        <v>24</v>
      </c>
      <c r="C25" s="22">
        <v>10800</v>
      </c>
      <c r="D25" s="22">
        <v>170</v>
      </c>
    </row>
    <row r="26" spans="2:4" ht="20.25">
      <c r="B26" s="22">
        <v>22</v>
      </c>
      <c r="C26" s="22">
        <v>9900</v>
      </c>
      <c r="D26" s="22">
        <v>130</v>
      </c>
    </row>
    <row r="27" spans="2:4" ht="20.25">
      <c r="B27" s="22">
        <v>11</v>
      </c>
      <c r="C27" s="22">
        <v>7200</v>
      </c>
      <c r="D27" s="22">
        <v>120</v>
      </c>
    </row>
    <row r="28" spans="2:4" ht="20.25">
      <c r="B28" s="22">
        <v>16</v>
      </c>
      <c r="C28" s="22">
        <v>10560</v>
      </c>
      <c r="D28" s="22">
        <v>140</v>
      </c>
    </row>
    <row r="29" spans="2:4" ht="20.25">
      <c r="B29" s="22">
        <v>18</v>
      </c>
      <c r="C29" s="22">
        <v>11280</v>
      </c>
      <c r="D29" s="22">
        <v>150</v>
      </c>
    </row>
    <row r="30" spans="2:4" ht="20.25">
      <c r="B30" s="22">
        <v>20</v>
      </c>
      <c r="C30" s="22">
        <v>11700</v>
      </c>
      <c r="D30" s="22">
        <v>190</v>
      </c>
    </row>
    <row r="31" spans="2:4" ht="20.25">
      <c r="B31" s="22">
        <v>23</v>
      </c>
      <c r="C31" s="22">
        <v>12300</v>
      </c>
      <c r="D31" s="22">
        <v>190</v>
      </c>
    </row>
    <row r="32" spans="2:4" ht="20.25">
      <c r="B32" s="22">
        <v>31</v>
      </c>
      <c r="C32" s="22">
        <v>10320</v>
      </c>
      <c r="D32" s="22">
        <v>170</v>
      </c>
    </row>
    <row r="33" spans="2:4" ht="20.25">
      <c r="B33" s="22">
        <v>16</v>
      </c>
      <c r="C33" s="22">
        <v>8040</v>
      </c>
      <c r="D33" s="22">
        <v>130</v>
      </c>
    </row>
    <row r="34" spans="2:4" ht="20.25">
      <c r="B34" s="22">
        <v>19</v>
      </c>
      <c r="C34" s="22">
        <v>8760</v>
      </c>
      <c r="D34" s="22">
        <v>140</v>
      </c>
    </row>
    <row r="35" spans="2:4" ht="20.25">
      <c r="B35" s="22">
        <v>21</v>
      </c>
      <c r="C35" s="22">
        <v>10920</v>
      </c>
      <c r="D35" s="22">
        <v>170</v>
      </c>
    </row>
    <row r="36" spans="2:4" ht="20.25">
      <c r="B36" s="22">
        <v>24</v>
      </c>
      <c r="C36" s="22">
        <v>11940</v>
      </c>
      <c r="D36" s="22">
        <v>160</v>
      </c>
    </row>
    <row r="37" spans="2:4" ht="20.25">
      <c r="B37" s="22">
        <v>29</v>
      </c>
      <c r="C37" s="22">
        <v>12360</v>
      </c>
      <c r="D37" s="22">
        <v>170</v>
      </c>
    </row>
    <row r="42" spans="2:8" ht="33">
      <c r="B42" s="51" t="s">
        <v>88</v>
      </c>
      <c r="C42" s="51" t="s">
        <v>89</v>
      </c>
      <c r="D42" s="51" t="s">
        <v>90</v>
      </c>
      <c r="E42" s="51" t="s">
        <v>91</v>
      </c>
      <c r="F42" s="51" t="s">
        <v>92</v>
      </c>
      <c r="G42" s="51" t="s">
        <v>93</v>
      </c>
      <c r="H42" s="51" t="s">
        <v>94</v>
      </c>
    </row>
    <row r="43" spans="2:8" ht="27.75" customHeight="1">
      <c r="B43" s="22">
        <v>12</v>
      </c>
      <c r="C43" s="22">
        <v>7800</v>
      </c>
      <c r="D43" s="51"/>
      <c r="E43" s="51"/>
      <c r="F43" s="51"/>
      <c r="G43" s="51"/>
      <c r="H43" s="51"/>
    </row>
    <row r="44" spans="2:8" ht="27.75" customHeight="1">
      <c r="B44" s="22">
        <v>20</v>
      </c>
      <c r="C44" s="22">
        <v>10500</v>
      </c>
      <c r="D44" s="52"/>
      <c r="E44" s="52"/>
      <c r="F44" s="52"/>
      <c r="G44" s="52"/>
      <c r="H44" s="52"/>
    </row>
    <row r="45" spans="2:8" ht="27.75" customHeight="1">
      <c r="B45" s="22">
        <v>11</v>
      </c>
      <c r="C45" s="22">
        <v>5700</v>
      </c>
      <c r="D45" s="52"/>
      <c r="E45" s="52"/>
      <c r="F45" s="52"/>
      <c r="G45" s="52"/>
      <c r="H45" s="52"/>
    </row>
    <row r="46" spans="2:8" ht="27.75" customHeight="1">
      <c r="B46" s="22">
        <v>30</v>
      </c>
      <c r="C46" s="22">
        <v>12000</v>
      </c>
      <c r="D46" s="52"/>
      <c r="E46" s="52"/>
      <c r="F46" s="52"/>
      <c r="G46" s="52"/>
      <c r="H46" s="52"/>
    </row>
    <row r="47" spans="2:8" ht="27.75" customHeight="1">
      <c r="B47" s="22">
        <v>15</v>
      </c>
      <c r="C47" s="22">
        <v>8100</v>
      </c>
      <c r="D47" s="52"/>
      <c r="E47" s="52"/>
      <c r="F47" s="52"/>
      <c r="G47" s="52"/>
      <c r="H47" s="52"/>
    </row>
    <row r="48" spans="2:8" ht="27.75" customHeight="1">
      <c r="B48" s="22">
        <v>17</v>
      </c>
      <c r="C48" s="22">
        <v>9600</v>
      </c>
      <c r="D48" s="52"/>
      <c r="E48" s="52"/>
      <c r="F48" s="52"/>
      <c r="G48" s="52"/>
      <c r="H48" s="52"/>
    </row>
    <row r="49" spans="2:8" ht="27.75" customHeight="1">
      <c r="B49" s="22">
        <v>27</v>
      </c>
      <c r="C49" s="22">
        <v>12900</v>
      </c>
      <c r="D49" s="52"/>
      <c r="E49" s="52"/>
      <c r="F49" s="52"/>
      <c r="G49" s="52"/>
      <c r="H49" s="52"/>
    </row>
    <row r="50" spans="2:8" ht="27.75" customHeight="1">
      <c r="B50" s="22">
        <v>13</v>
      </c>
      <c r="C50" s="22">
        <v>6600</v>
      </c>
      <c r="D50" s="5"/>
      <c r="E50" s="5"/>
      <c r="F50" s="5"/>
      <c r="G50" s="5"/>
      <c r="H50" s="5"/>
    </row>
    <row r="51" spans="2:8" ht="27.75" customHeight="1">
      <c r="B51" s="22">
        <v>55</v>
      </c>
      <c r="C51" s="22">
        <v>19500</v>
      </c>
      <c r="D51" s="5"/>
      <c r="E51" s="5"/>
      <c r="F51" s="5"/>
      <c r="G51" s="5"/>
      <c r="H51" s="5"/>
    </row>
    <row r="52" spans="2:8" ht="27.75" customHeight="1">
      <c r="B52" s="22">
        <v>45</v>
      </c>
      <c r="C52" s="22">
        <v>15600</v>
      </c>
      <c r="D52" s="5"/>
      <c r="E52" s="5"/>
      <c r="F52" s="5"/>
      <c r="G52" s="5"/>
      <c r="H52" s="5"/>
    </row>
    <row r="53" spans="2:8" ht="27.75" customHeight="1">
      <c r="B53" s="22">
        <v>29</v>
      </c>
      <c r="C53" s="22">
        <v>11400</v>
      </c>
      <c r="D53" s="5"/>
      <c r="E53" s="5"/>
      <c r="F53" s="5"/>
      <c r="G53" s="5"/>
      <c r="H53" s="5"/>
    </row>
    <row r="54" spans="2:8" ht="27.75" customHeight="1">
      <c r="B54" s="22">
        <v>15</v>
      </c>
      <c r="C54" s="22">
        <v>9000</v>
      </c>
      <c r="D54" s="5"/>
      <c r="E54" s="5"/>
      <c r="F54" s="5"/>
      <c r="G54" s="5"/>
      <c r="H54" s="5"/>
    </row>
    <row r="55" spans="2:8" ht="27.75" customHeight="1">
      <c r="B55" s="22">
        <v>24</v>
      </c>
      <c r="C55" s="22">
        <v>10800</v>
      </c>
      <c r="D55" s="5"/>
      <c r="E55" s="5"/>
      <c r="F55" s="5"/>
      <c r="G55" s="5"/>
      <c r="H55" s="5"/>
    </row>
    <row r="56" spans="2:8" ht="27.75" customHeight="1">
      <c r="B56" s="22">
        <v>22</v>
      </c>
      <c r="C56" s="22">
        <v>9900</v>
      </c>
      <c r="D56" s="5"/>
      <c r="E56" s="5"/>
      <c r="F56" s="5"/>
      <c r="G56" s="5"/>
      <c r="H56" s="5"/>
    </row>
    <row r="57" spans="2:8" ht="27.75" customHeight="1">
      <c r="B57" s="22">
        <v>11</v>
      </c>
      <c r="C57" s="22">
        <v>7200</v>
      </c>
      <c r="D57" s="5"/>
      <c r="E57" s="5"/>
      <c r="F57" s="5"/>
      <c r="G57" s="5"/>
      <c r="H57" s="5"/>
    </row>
    <row r="58" spans="2:8" ht="27.75" customHeight="1">
      <c r="B58" s="22">
        <v>16</v>
      </c>
      <c r="C58" s="22">
        <v>10560</v>
      </c>
      <c r="D58" s="5"/>
      <c r="E58" s="5"/>
      <c r="F58" s="5"/>
      <c r="G58" s="5"/>
      <c r="H58" s="5"/>
    </row>
    <row r="59" spans="2:8" ht="27.75" customHeight="1">
      <c r="B59" s="22">
        <v>18</v>
      </c>
      <c r="C59" s="22">
        <v>11280</v>
      </c>
      <c r="D59" s="5"/>
      <c r="E59" s="5"/>
      <c r="F59" s="5"/>
      <c r="G59" s="5"/>
      <c r="H59" s="5"/>
    </row>
    <row r="60" spans="2:8" ht="27.75" customHeight="1">
      <c r="B60" s="22">
        <v>20</v>
      </c>
      <c r="C60" s="22">
        <v>11700</v>
      </c>
      <c r="D60" s="5"/>
      <c r="E60" s="5"/>
      <c r="F60" s="5"/>
      <c r="G60" s="5"/>
      <c r="H60" s="5"/>
    </row>
    <row r="61" spans="2:8" ht="27.75" customHeight="1">
      <c r="B61" s="22">
        <v>23</v>
      </c>
      <c r="C61" s="22">
        <v>12300</v>
      </c>
      <c r="D61" s="5"/>
      <c r="E61" s="5"/>
      <c r="F61" s="5"/>
      <c r="G61" s="5"/>
      <c r="H61" s="5"/>
    </row>
    <row r="62" spans="2:8" ht="27.75" customHeight="1">
      <c r="B62" s="22">
        <v>31</v>
      </c>
      <c r="C62" s="22">
        <v>10320</v>
      </c>
      <c r="D62" s="5"/>
      <c r="E62" s="5"/>
      <c r="F62" s="5"/>
      <c r="G62" s="5"/>
      <c r="H62" s="5"/>
    </row>
    <row r="63" spans="2:8" ht="27.75" customHeight="1">
      <c r="B63" s="22">
        <v>16</v>
      </c>
      <c r="C63" s="22">
        <v>8040</v>
      </c>
      <c r="D63" s="5"/>
      <c r="E63" s="5"/>
      <c r="F63" s="5"/>
      <c r="G63" s="5"/>
      <c r="H63" s="5"/>
    </row>
    <row r="64" spans="2:8" ht="27.75" customHeight="1">
      <c r="B64" s="22">
        <v>19</v>
      </c>
      <c r="C64" s="22">
        <v>8760</v>
      </c>
      <c r="D64" s="5"/>
      <c r="E64" s="5"/>
      <c r="F64" s="5"/>
      <c r="G64" s="5"/>
      <c r="H64" s="5"/>
    </row>
    <row r="65" spans="2:8" ht="27.75" customHeight="1">
      <c r="B65" s="22">
        <v>21</v>
      </c>
      <c r="C65" s="22">
        <v>10920</v>
      </c>
      <c r="D65" s="5"/>
      <c r="E65" s="5"/>
      <c r="F65" s="5"/>
      <c r="G65" s="5"/>
      <c r="H65" s="5"/>
    </row>
    <row r="66" spans="2:8" ht="27.75" customHeight="1">
      <c r="B66" s="22">
        <v>24</v>
      </c>
      <c r="C66" s="22">
        <v>11940</v>
      </c>
      <c r="D66" s="5"/>
      <c r="E66" s="5"/>
      <c r="F66" s="5"/>
      <c r="G66" s="5"/>
      <c r="H66" s="5"/>
    </row>
    <row r="67" spans="2:8" ht="27.75" customHeight="1">
      <c r="B67" s="22">
        <v>29</v>
      </c>
      <c r="C67" s="22">
        <v>12360</v>
      </c>
      <c r="D67" s="5"/>
      <c r="E67" s="5"/>
      <c r="F67" s="5"/>
      <c r="G67" s="5"/>
      <c r="H67" s="5"/>
    </row>
    <row r="68" s="53" customFormat="1" ht="23.25">
      <c r="A68" s="53" t="s">
        <v>95</v>
      </c>
    </row>
    <row r="69" s="53" customFormat="1" ht="23.25">
      <c r="A69" s="53" t="s">
        <v>96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2.7109375" style="0" customWidth="1"/>
    <col min="4" max="4" width="3.28125" style="0" customWidth="1"/>
    <col min="7" max="9" width="13.28125" style="0" bestFit="1" customWidth="1"/>
    <col min="10" max="10" width="11.421875" style="0" bestFit="1" customWidth="1"/>
    <col min="11" max="11" width="14.140625" style="0" bestFit="1" customWidth="1"/>
    <col min="12" max="13" width="9.28125" style="0" bestFit="1" customWidth="1"/>
  </cols>
  <sheetData>
    <row r="1" spans="1:4" ht="15.75">
      <c r="A1" s="3" t="s">
        <v>9</v>
      </c>
      <c r="D1" t="s">
        <v>19</v>
      </c>
    </row>
    <row r="2" spans="3:9" ht="12.75">
      <c r="C2" t="s">
        <v>2</v>
      </c>
      <c r="F2" t="s">
        <v>3</v>
      </c>
      <c r="I2" t="s">
        <v>3</v>
      </c>
    </row>
    <row r="3" spans="2:10" ht="12.75">
      <c r="B3" s="1">
        <v>1</v>
      </c>
      <c r="C3" s="1">
        <v>2</v>
      </c>
      <c r="D3" s="1">
        <v>3</v>
      </c>
      <c r="F3" s="1">
        <v>3</v>
      </c>
      <c r="G3" s="1">
        <v>4</v>
      </c>
      <c r="I3" s="2"/>
      <c r="J3" s="2"/>
    </row>
    <row r="4" spans="1:11" ht="12.75">
      <c r="A4" t="s">
        <v>1</v>
      </c>
      <c r="B4" s="1">
        <v>4</v>
      </c>
      <c r="C4" s="1">
        <v>5</v>
      </c>
      <c r="D4" s="1">
        <v>6</v>
      </c>
      <c r="E4" t="s">
        <v>4</v>
      </c>
      <c r="F4" s="1">
        <v>2</v>
      </c>
      <c r="G4" s="1">
        <v>5</v>
      </c>
      <c r="H4" t="s">
        <v>0</v>
      </c>
      <c r="I4" s="2"/>
      <c r="J4" s="2"/>
      <c r="K4" t="s">
        <v>1</v>
      </c>
    </row>
    <row r="5" spans="2:10" ht="12.75">
      <c r="B5" s="1">
        <v>7</v>
      </c>
      <c r="C5" s="1">
        <v>8</v>
      </c>
      <c r="D5" s="1">
        <v>9</v>
      </c>
      <c r="F5" s="1">
        <v>1</v>
      </c>
      <c r="G5" s="1">
        <v>6</v>
      </c>
      <c r="I5" s="2"/>
      <c r="J5" s="2"/>
    </row>
    <row r="6" spans="2:10" ht="12.75">
      <c r="B6" s="1">
        <v>10</v>
      </c>
      <c r="C6" s="1">
        <v>11</v>
      </c>
      <c r="D6" s="1">
        <v>12</v>
      </c>
      <c r="I6" s="2"/>
      <c r="J6" s="2"/>
    </row>
    <row r="8" spans="2:9" ht="12.75">
      <c r="B8" t="s">
        <v>20</v>
      </c>
      <c r="C8" t="s">
        <v>5</v>
      </c>
      <c r="E8" t="s">
        <v>6</v>
      </c>
      <c r="F8" t="s">
        <v>21</v>
      </c>
      <c r="H8" t="s">
        <v>7</v>
      </c>
      <c r="I8" t="s">
        <v>8</v>
      </c>
    </row>
    <row r="10" ht="12.75">
      <c r="B10" t="s">
        <v>22</v>
      </c>
    </row>
    <row r="11" spans="2:3" ht="12.75">
      <c r="B11" t="s">
        <v>23</v>
      </c>
      <c r="C11" t="s">
        <v>24</v>
      </c>
    </row>
    <row r="14" spans="2:13" ht="12.75">
      <c r="B14" s="1">
        <v>10</v>
      </c>
      <c r="C14" s="1">
        <v>2</v>
      </c>
      <c r="D14" s="1">
        <v>3</v>
      </c>
      <c r="G14" s="9"/>
      <c r="H14" s="9"/>
      <c r="I14" s="9"/>
      <c r="K14" s="10"/>
      <c r="L14" s="10"/>
      <c r="M14" s="10"/>
    </row>
    <row r="15" spans="1:13" ht="12.75">
      <c r="A15" t="s">
        <v>25</v>
      </c>
      <c r="B15" s="1">
        <v>4</v>
      </c>
      <c r="C15" s="1">
        <v>5</v>
      </c>
      <c r="D15" s="1">
        <v>6</v>
      </c>
      <c r="F15" t="s">
        <v>26</v>
      </c>
      <c r="G15" s="9"/>
      <c r="H15" s="9"/>
      <c r="I15" s="9"/>
      <c r="J15" s="20" t="s">
        <v>61</v>
      </c>
      <c r="K15" s="11"/>
      <c r="L15" s="10"/>
      <c r="M15" s="10"/>
    </row>
    <row r="16" spans="2:13" ht="12.75">
      <c r="B16" s="1">
        <v>8</v>
      </c>
      <c r="C16" s="1">
        <v>10</v>
      </c>
      <c r="D16" s="1">
        <v>11.99999</v>
      </c>
      <c r="G16" s="9"/>
      <c r="H16" s="9"/>
      <c r="I16" s="9"/>
      <c r="K16" s="11"/>
      <c r="L16" s="10"/>
      <c r="M16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6.7109375" style="0" customWidth="1"/>
    <col min="8" max="8" width="10.421875" style="0" customWidth="1"/>
    <col min="9" max="15" width="6.7109375" style="0" customWidth="1"/>
    <col min="16" max="16" width="6.421875" style="0" customWidth="1"/>
    <col min="17" max="25" width="6.7109375" style="0" customWidth="1"/>
  </cols>
  <sheetData>
    <row r="1" spans="1:15" ht="12.75">
      <c r="A1" s="5">
        <v>1</v>
      </c>
      <c r="B1" s="5">
        <v>12</v>
      </c>
      <c r="C1" s="5">
        <v>90</v>
      </c>
      <c r="D1" s="6">
        <v>10</v>
      </c>
      <c r="E1" s="5">
        <v>1</v>
      </c>
      <c r="I1" s="10"/>
      <c r="J1" s="10"/>
      <c r="K1" s="10"/>
      <c r="L1" s="10"/>
      <c r="M1" s="10"/>
      <c r="O1" s="5">
        <v>7800</v>
      </c>
    </row>
    <row r="2" spans="1:15" ht="12.75">
      <c r="A2" s="5">
        <v>1</v>
      </c>
      <c r="B2" s="5">
        <v>20</v>
      </c>
      <c r="C2" s="5">
        <v>150</v>
      </c>
      <c r="D2" s="6">
        <v>17.1</v>
      </c>
      <c r="E2" s="5">
        <v>0</v>
      </c>
      <c r="I2" s="10"/>
      <c r="J2" s="10"/>
      <c r="K2" s="10"/>
      <c r="L2" s="10"/>
      <c r="M2" s="10"/>
      <c r="O2" s="5">
        <v>10500</v>
      </c>
    </row>
    <row r="3" spans="1:15" ht="14.25">
      <c r="A3" s="5">
        <v>1</v>
      </c>
      <c r="B3" s="5">
        <v>11</v>
      </c>
      <c r="C3" s="5">
        <v>100</v>
      </c>
      <c r="D3" s="6">
        <v>10.5</v>
      </c>
      <c r="E3" s="5">
        <v>1</v>
      </c>
      <c r="H3" t="s">
        <v>28</v>
      </c>
      <c r="I3" s="10"/>
      <c r="J3" s="10"/>
      <c r="K3" s="10"/>
      <c r="L3" s="10"/>
      <c r="M3" s="10"/>
      <c r="O3" s="5">
        <v>5700</v>
      </c>
    </row>
    <row r="4" spans="1:15" ht="12.75">
      <c r="A4" s="5">
        <v>1</v>
      </c>
      <c r="B4" s="5">
        <v>30</v>
      </c>
      <c r="C4" s="5">
        <v>180</v>
      </c>
      <c r="D4" s="6">
        <v>20.8</v>
      </c>
      <c r="E4" s="5">
        <v>0</v>
      </c>
      <c r="I4" s="10"/>
      <c r="J4" s="10"/>
      <c r="K4" s="10"/>
      <c r="L4" s="10"/>
      <c r="M4" s="10"/>
      <c r="O4" s="5">
        <v>12000</v>
      </c>
    </row>
    <row r="5" spans="1:15" ht="12.75">
      <c r="A5" s="5">
        <v>1</v>
      </c>
      <c r="B5" s="5">
        <v>15</v>
      </c>
      <c r="C5" s="5">
        <v>120</v>
      </c>
      <c r="D5" s="6">
        <v>12.4</v>
      </c>
      <c r="E5" s="5">
        <v>1</v>
      </c>
      <c r="I5" s="10"/>
      <c r="J5" s="10"/>
      <c r="K5" s="10"/>
      <c r="L5" s="10"/>
      <c r="M5" s="10"/>
      <c r="O5" s="5">
        <v>8100</v>
      </c>
    </row>
    <row r="6" spans="1:15" ht="12.75">
      <c r="A6" s="5">
        <v>1</v>
      </c>
      <c r="B6" s="5">
        <v>17</v>
      </c>
      <c r="C6" s="5">
        <v>90</v>
      </c>
      <c r="D6" s="6">
        <v>15.7</v>
      </c>
      <c r="E6" s="5">
        <v>1</v>
      </c>
      <c r="O6" s="5">
        <v>9600</v>
      </c>
    </row>
    <row r="7" spans="1:15" ht="12.75">
      <c r="A7" s="5">
        <v>1</v>
      </c>
      <c r="B7" s="5">
        <v>27</v>
      </c>
      <c r="C7" s="5">
        <v>200</v>
      </c>
      <c r="D7" s="6">
        <v>23.2</v>
      </c>
      <c r="E7" s="5">
        <v>1</v>
      </c>
      <c r="O7" s="5">
        <v>12900</v>
      </c>
    </row>
    <row r="8" spans="1:15" ht="12.75">
      <c r="A8" s="5">
        <v>1</v>
      </c>
      <c r="B8" s="5">
        <v>13</v>
      </c>
      <c r="C8" s="5">
        <v>100</v>
      </c>
      <c r="D8" s="6">
        <v>12.1</v>
      </c>
      <c r="E8" s="5">
        <v>1</v>
      </c>
      <c r="I8" s="12"/>
      <c r="J8" s="12"/>
      <c r="K8" s="12"/>
      <c r="L8" s="12"/>
      <c r="M8" s="12"/>
      <c r="O8" s="5">
        <v>6600</v>
      </c>
    </row>
    <row r="9" spans="1:15" ht="12.75">
      <c r="A9" s="5">
        <v>1</v>
      </c>
      <c r="B9" s="5">
        <v>55</v>
      </c>
      <c r="C9" s="5">
        <v>320</v>
      </c>
      <c r="D9" s="6">
        <v>26.3</v>
      </c>
      <c r="E9" s="5">
        <v>0</v>
      </c>
      <c r="I9" s="12"/>
      <c r="J9" s="12"/>
      <c r="K9" s="12"/>
      <c r="L9" s="12"/>
      <c r="M9" s="12"/>
      <c r="O9" s="5">
        <v>19500</v>
      </c>
    </row>
    <row r="10" spans="1:15" ht="14.25">
      <c r="A10" s="5">
        <v>1</v>
      </c>
      <c r="B10" s="5">
        <v>45</v>
      </c>
      <c r="C10" s="5">
        <v>220</v>
      </c>
      <c r="D10" s="6">
        <v>24.8</v>
      </c>
      <c r="E10" s="5">
        <v>0</v>
      </c>
      <c r="H10" t="s">
        <v>29</v>
      </c>
      <c r="I10" s="12"/>
      <c r="J10" s="12"/>
      <c r="K10" s="12"/>
      <c r="L10" s="12"/>
      <c r="M10" s="12"/>
      <c r="O10" s="5">
        <v>15600</v>
      </c>
    </row>
    <row r="11" spans="1:15" ht="12.75">
      <c r="A11" s="5">
        <v>1</v>
      </c>
      <c r="B11" s="5">
        <v>29</v>
      </c>
      <c r="C11" s="5">
        <v>170</v>
      </c>
      <c r="D11" s="6">
        <v>20.5</v>
      </c>
      <c r="E11" s="5">
        <v>0</v>
      </c>
      <c r="I11" s="12"/>
      <c r="J11" s="12"/>
      <c r="K11" s="12"/>
      <c r="L11" s="12"/>
      <c r="M11" s="12"/>
      <c r="O11" s="5">
        <v>11400</v>
      </c>
    </row>
    <row r="12" spans="1:15" ht="12.75">
      <c r="A12" s="5">
        <v>1</v>
      </c>
      <c r="B12" s="5">
        <v>15</v>
      </c>
      <c r="C12" s="5">
        <v>145</v>
      </c>
      <c r="D12" s="6">
        <v>13.8</v>
      </c>
      <c r="E12" s="5">
        <v>1</v>
      </c>
      <c r="I12" s="12"/>
      <c r="J12" s="12"/>
      <c r="K12" s="12"/>
      <c r="L12" s="12"/>
      <c r="M12" s="12"/>
      <c r="O12" s="5">
        <v>9000</v>
      </c>
    </row>
    <row r="13" spans="1:16" ht="12.75">
      <c r="A13" s="5">
        <v>1</v>
      </c>
      <c r="B13" s="5">
        <v>24</v>
      </c>
      <c r="C13" s="5">
        <v>170</v>
      </c>
      <c r="D13" s="6">
        <v>16.2</v>
      </c>
      <c r="E13" s="5">
        <v>0</v>
      </c>
      <c r="F13" t="s">
        <v>27</v>
      </c>
      <c r="O13" s="5">
        <v>10800</v>
      </c>
      <c r="P13" t="s">
        <v>60</v>
      </c>
    </row>
    <row r="14" spans="1:15" ht="12.75">
      <c r="A14" s="5">
        <v>1</v>
      </c>
      <c r="B14" s="5">
        <v>22</v>
      </c>
      <c r="C14" s="5">
        <v>130</v>
      </c>
      <c r="D14" s="6">
        <v>15.4</v>
      </c>
      <c r="E14" s="5">
        <v>1</v>
      </c>
      <c r="O14" s="5">
        <v>9900</v>
      </c>
    </row>
    <row r="15" spans="1:15" ht="12.75">
      <c r="A15" s="5">
        <v>1</v>
      </c>
      <c r="B15" s="5">
        <v>11</v>
      </c>
      <c r="C15" s="5">
        <v>120</v>
      </c>
      <c r="D15" s="6">
        <v>13.1</v>
      </c>
      <c r="E15" s="5">
        <v>1</v>
      </c>
      <c r="O15" s="5">
        <v>7200</v>
      </c>
    </row>
    <row r="16" spans="1:15" ht="12.75">
      <c r="A16" s="5">
        <v>1</v>
      </c>
      <c r="B16" s="5">
        <v>16</v>
      </c>
      <c r="C16" s="5">
        <v>140</v>
      </c>
      <c r="D16" s="6">
        <v>14.6</v>
      </c>
      <c r="E16" s="5">
        <v>1</v>
      </c>
      <c r="O16" s="5">
        <v>10560</v>
      </c>
    </row>
    <row r="17" spans="1:15" ht="12.75">
      <c r="A17" s="5">
        <v>1</v>
      </c>
      <c r="B17" s="5">
        <v>18</v>
      </c>
      <c r="C17" s="5">
        <v>150</v>
      </c>
      <c r="D17" s="6">
        <v>15.9</v>
      </c>
      <c r="E17" s="5">
        <v>0</v>
      </c>
      <c r="O17" s="5">
        <v>11280</v>
      </c>
    </row>
    <row r="18" spans="1:15" ht="12.75">
      <c r="A18" s="5">
        <v>1</v>
      </c>
      <c r="B18" s="5">
        <v>20</v>
      </c>
      <c r="C18" s="5">
        <v>190</v>
      </c>
      <c r="D18" s="6">
        <v>20.5</v>
      </c>
      <c r="E18" s="5">
        <v>0</v>
      </c>
      <c r="O18" s="5">
        <v>11700</v>
      </c>
    </row>
    <row r="19" spans="1:15" ht="12.75">
      <c r="A19" s="5">
        <v>1</v>
      </c>
      <c r="B19" s="5">
        <v>23</v>
      </c>
      <c r="C19" s="5">
        <v>190</v>
      </c>
      <c r="D19" s="6">
        <v>21.3</v>
      </c>
      <c r="E19" s="5">
        <v>1</v>
      </c>
      <c r="O19" s="5">
        <v>12300</v>
      </c>
    </row>
    <row r="20" spans="1:15" ht="12.75">
      <c r="A20" s="5">
        <v>1</v>
      </c>
      <c r="B20" s="5">
        <v>31</v>
      </c>
      <c r="C20" s="5">
        <v>170</v>
      </c>
      <c r="D20" s="6">
        <v>14.3</v>
      </c>
      <c r="E20" s="5">
        <v>1</v>
      </c>
      <c r="O20" s="5">
        <v>10320</v>
      </c>
    </row>
    <row r="21" spans="1:15" ht="12.75">
      <c r="A21" s="5">
        <v>1</v>
      </c>
      <c r="B21" s="5">
        <v>16</v>
      </c>
      <c r="C21" s="5">
        <v>130</v>
      </c>
      <c r="D21" s="6">
        <v>12.6</v>
      </c>
      <c r="E21" s="5">
        <v>1</v>
      </c>
      <c r="I21" s="13"/>
      <c r="J21" t="s">
        <v>31</v>
      </c>
      <c r="O21" s="5">
        <v>8040</v>
      </c>
    </row>
    <row r="22" spans="1:15" ht="12.75">
      <c r="A22" s="5">
        <v>1</v>
      </c>
      <c r="B22" s="5">
        <v>19</v>
      </c>
      <c r="C22" s="5">
        <v>140</v>
      </c>
      <c r="D22" s="6">
        <v>14.2</v>
      </c>
      <c r="E22" s="5">
        <v>1</v>
      </c>
      <c r="I22" s="13"/>
      <c r="J22" t="s">
        <v>12</v>
      </c>
      <c r="O22" s="5">
        <v>8760</v>
      </c>
    </row>
    <row r="23" spans="1:15" ht="14.25">
      <c r="A23" s="5">
        <v>1</v>
      </c>
      <c r="B23" s="5">
        <v>21</v>
      </c>
      <c r="C23" s="5">
        <v>170</v>
      </c>
      <c r="D23" s="6">
        <v>17.4</v>
      </c>
      <c r="E23" s="5">
        <v>1</v>
      </c>
      <c r="H23" t="s">
        <v>62</v>
      </c>
      <c r="I23" s="13"/>
      <c r="J23" t="s">
        <v>13</v>
      </c>
      <c r="O23" s="5">
        <v>10920</v>
      </c>
    </row>
    <row r="24" spans="1:15" ht="12.75">
      <c r="A24" s="5">
        <v>1</v>
      </c>
      <c r="B24" s="5">
        <v>24</v>
      </c>
      <c r="C24" s="5">
        <v>160</v>
      </c>
      <c r="D24" s="6">
        <v>21.1</v>
      </c>
      <c r="E24" s="5">
        <v>1</v>
      </c>
      <c r="I24" s="13"/>
      <c r="J24" t="s">
        <v>14</v>
      </c>
      <c r="O24" s="5">
        <v>11940</v>
      </c>
    </row>
    <row r="25" spans="1:15" ht="12.75">
      <c r="A25" s="5">
        <v>1</v>
      </c>
      <c r="B25" s="5">
        <v>29</v>
      </c>
      <c r="C25" s="5">
        <v>170</v>
      </c>
      <c r="D25" s="6">
        <v>22.1</v>
      </c>
      <c r="E25" s="5">
        <v>1</v>
      </c>
      <c r="I25" s="13"/>
      <c r="J25" t="s">
        <v>15</v>
      </c>
      <c r="O25" s="5">
        <v>12360</v>
      </c>
    </row>
    <row r="28" spans="1:25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4" ht="14.25">
      <c r="A34" t="s">
        <v>30</v>
      </c>
    </row>
    <row r="35" spans="1:25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3" ht="12.75">
      <c r="D43" t="s">
        <v>32</v>
      </c>
    </row>
    <row r="44" ht="13.5" thickBot="1"/>
    <row r="45" spans="4:5" ht="12.75">
      <c r="D45" s="17" t="s">
        <v>33</v>
      </c>
      <c r="E45" s="17"/>
    </row>
    <row r="46" spans="4:5" ht="12.75">
      <c r="D46" s="14" t="s">
        <v>34</v>
      </c>
      <c r="E46" s="14">
        <v>0.969282178925339</v>
      </c>
    </row>
    <row r="47" spans="4:5" ht="12.75">
      <c r="D47" s="14" t="s">
        <v>35</v>
      </c>
      <c r="E47" s="14">
        <v>0.9395079423822528</v>
      </c>
    </row>
    <row r="48" spans="4:5" ht="12.75">
      <c r="D48" s="14" t="s">
        <v>36</v>
      </c>
      <c r="E48" s="14">
        <v>0.9274095308587033</v>
      </c>
    </row>
    <row r="49" spans="4:5" ht="12.75">
      <c r="D49" s="14" t="s">
        <v>37</v>
      </c>
      <c r="E49" s="14">
        <v>780.5521634117135</v>
      </c>
    </row>
    <row r="50" spans="4:5" ht="13.5" thickBot="1">
      <c r="D50" s="15" t="s">
        <v>38</v>
      </c>
      <c r="E50" s="15">
        <v>25</v>
      </c>
    </row>
    <row r="52" ht="13.5" thickBot="1">
      <c r="D52" t="s">
        <v>39</v>
      </c>
    </row>
    <row r="53" spans="4:9" ht="12.75">
      <c r="D53" s="16"/>
      <c r="E53" s="16" t="s">
        <v>44</v>
      </c>
      <c r="F53" s="16" t="s">
        <v>45</v>
      </c>
      <c r="G53" s="16" t="s">
        <v>46</v>
      </c>
      <c r="H53" s="16" t="s">
        <v>47</v>
      </c>
      <c r="I53" s="16" t="s">
        <v>48</v>
      </c>
    </row>
    <row r="54" spans="4:9" ht="12.75">
      <c r="D54" s="14" t="s">
        <v>40</v>
      </c>
      <c r="E54" s="14">
        <v>4</v>
      </c>
      <c r="F54" s="14">
        <v>189250030.40386584</v>
      </c>
      <c r="G54" s="14">
        <v>47312507.60096646</v>
      </c>
      <c r="H54" s="14">
        <v>77.65547903156614</v>
      </c>
      <c r="I54" s="14">
        <v>6.8204241484888425E-12</v>
      </c>
    </row>
    <row r="55" spans="4:9" ht="12.75">
      <c r="D55" s="14" t="s">
        <v>41</v>
      </c>
      <c r="E55" s="14">
        <v>20</v>
      </c>
      <c r="F55" s="14">
        <v>12185233.59613413</v>
      </c>
      <c r="G55" s="14">
        <v>609261.6798067065</v>
      </c>
      <c r="H55" s="14"/>
      <c r="I55" s="14"/>
    </row>
    <row r="56" spans="4:9" ht="13.5" thickBot="1">
      <c r="D56" s="15" t="s">
        <v>42</v>
      </c>
      <c r="E56" s="15">
        <v>24</v>
      </c>
      <c r="F56" s="15">
        <v>201435263.99999997</v>
      </c>
      <c r="G56" s="15"/>
      <c r="H56" s="15"/>
      <c r="I56" s="15"/>
    </row>
    <row r="57" ht="13.5" thickBot="1"/>
    <row r="58" spans="4:12" ht="12.75">
      <c r="D58" s="16"/>
      <c r="E58" s="16" t="s">
        <v>49</v>
      </c>
      <c r="F58" s="16" t="s">
        <v>37</v>
      </c>
      <c r="G58" s="16" t="s">
        <v>50</v>
      </c>
      <c r="H58" s="16" t="s">
        <v>51</v>
      </c>
      <c r="I58" s="16" t="s">
        <v>52</v>
      </c>
      <c r="J58" s="16" t="s">
        <v>53</v>
      </c>
      <c r="K58" s="16" t="s">
        <v>54</v>
      </c>
      <c r="L58" s="16" t="s">
        <v>55</v>
      </c>
    </row>
    <row r="59" spans="4:12" ht="12.75">
      <c r="D59" s="14" t="s">
        <v>43</v>
      </c>
      <c r="E59" s="18">
        <v>1642.6414521563838</v>
      </c>
      <c r="F59" s="14">
        <v>932.4706669992108</v>
      </c>
      <c r="G59" s="14">
        <v>1.7616012066551945</v>
      </c>
      <c r="H59" s="14">
        <v>0.09341720721801056</v>
      </c>
      <c r="I59" s="14">
        <v>-302.4573713233367</v>
      </c>
      <c r="J59" s="14">
        <v>3587.7402756361043</v>
      </c>
      <c r="K59" s="14">
        <v>-302.4573713233367</v>
      </c>
      <c r="L59" s="14">
        <v>3587.7402756361043</v>
      </c>
    </row>
    <row r="60" spans="4:12" ht="12.75">
      <c r="D60" s="14" t="s">
        <v>56</v>
      </c>
      <c r="E60" s="18">
        <v>81.89852788699439</v>
      </c>
      <c r="F60" s="14">
        <v>36.85457484816162</v>
      </c>
      <c r="G60" s="14">
        <v>2.222207913791187</v>
      </c>
      <c r="H60" s="14">
        <v>0.037967471509549454</v>
      </c>
      <c r="I60" s="14">
        <v>5.02126759987253</v>
      </c>
      <c r="J60" s="14">
        <v>158.77578817411626</v>
      </c>
      <c r="K60" s="14">
        <v>5.02126759987253</v>
      </c>
      <c r="L60" s="14">
        <v>158.77578817411626</v>
      </c>
    </row>
    <row r="61" spans="4:12" ht="12.75">
      <c r="D61" s="14" t="s">
        <v>57</v>
      </c>
      <c r="E61" s="18">
        <v>19.893434745861473</v>
      </c>
      <c r="F61" s="14">
        <v>8.495773929089916</v>
      </c>
      <c r="G61" s="14">
        <v>2.3415682799356805</v>
      </c>
      <c r="H61" s="14">
        <v>0.02966860013033007</v>
      </c>
      <c r="I61" s="14">
        <v>2.1715691056241653</v>
      </c>
      <c r="J61" s="14">
        <v>37.61530038609878</v>
      </c>
      <c r="K61" s="14">
        <v>2.1715691056241653</v>
      </c>
      <c r="L61" s="14">
        <v>37.61530038609878</v>
      </c>
    </row>
    <row r="62" spans="4:12" ht="12.75">
      <c r="D62" s="14" t="s">
        <v>58</v>
      </c>
      <c r="E62" s="18">
        <v>241.0024633306475</v>
      </c>
      <c r="F62" s="14">
        <v>70.48227096254831</v>
      </c>
      <c r="G62" s="14">
        <v>3.41933453674765</v>
      </c>
      <c r="H62" s="14">
        <v>0.002717405372722434</v>
      </c>
      <c r="I62" s="14">
        <v>93.97909071709628</v>
      </c>
      <c r="J62" s="14">
        <v>388.02583594419866</v>
      </c>
      <c r="K62" s="14">
        <v>93.97909071709628</v>
      </c>
      <c r="L62" s="14">
        <v>388.02583594419866</v>
      </c>
    </row>
    <row r="63" spans="4:12" ht="13.5" thickBot="1">
      <c r="D63" s="15" t="s">
        <v>59</v>
      </c>
      <c r="E63" s="19">
        <v>-171.80315687399462</v>
      </c>
      <c r="F63" s="15">
        <v>399.21270286665896</v>
      </c>
      <c r="G63" s="15">
        <v>-0.4303549352019958</v>
      </c>
      <c r="H63" s="15">
        <v>0.6715393166184542</v>
      </c>
      <c r="I63" s="15">
        <v>-1004.5458759162814</v>
      </c>
      <c r="J63" s="15">
        <v>660.9395621682922</v>
      </c>
      <c r="K63" s="15">
        <v>-1004.5458759162814</v>
      </c>
      <c r="L63" s="15">
        <v>660.9395621682922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421875" style="0" customWidth="1"/>
    <col min="2" max="2" width="14.57421875" style="0" customWidth="1"/>
    <col min="3" max="3" width="13.8515625" style="0" customWidth="1"/>
    <col min="4" max="4" width="15.140625" style="0" customWidth="1"/>
    <col min="5" max="5" width="15.57421875" style="0" customWidth="1"/>
  </cols>
  <sheetData>
    <row r="1" spans="1:9" ht="20.25">
      <c r="A1" s="24" t="s">
        <v>32</v>
      </c>
      <c r="B1" s="24"/>
      <c r="C1" s="24"/>
      <c r="D1" s="24"/>
      <c r="E1" s="24"/>
      <c r="F1" s="24"/>
      <c r="G1" s="24"/>
      <c r="H1" s="24"/>
      <c r="I1" s="24"/>
    </row>
    <row r="2" spans="1:9" ht="21" thickBot="1">
      <c r="A2" s="24"/>
      <c r="B2" s="24"/>
      <c r="C2" s="24"/>
      <c r="D2" s="24"/>
      <c r="E2" s="24"/>
      <c r="F2" s="24"/>
      <c r="G2" s="24"/>
      <c r="H2" s="24"/>
      <c r="I2" s="24"/>
    </row>
    <row r="3" spans="1:9" ht="20.25">
      <c r="A3" s="25" t="s">
        <v>33</v>
      </c>
      <c r="B3" s="25"/>
      <c r="C3" s="24"/>
      <c r="D3" s="24"/>
      <c r="E3" s="24"/>
      <c r="F3" s="24"/>
      <c r="G3" s="24"/>
      <c r="H3" s="24"/>
      <c r="I3" s="24"/>
    </row>
    <row r="4" spans="1:9" ht="20.25">
      <c r="A4" s="26" t="s">
        <v>34</v>
      </c>
      <c r="B4" s="26">
        <v>0.969282178925339</v>
      </c>
      <c r="C4" s="24"/>
      <c r="D4" s="24"/>
      <c r="E4" s="24"/>
      <c r="F4" s="24"/>
      <c r="G4" s="24"/>
      <c r="H4" s="24"/>
      <c r="I4" s="24"/>
    </row>
    <row r="5" spans="1:9" ht="20.25">
      <c r="A5" s="26" t="s">
        <v>35</v>
      </c>
      <c r="B5" s="26">
        <v>0.9395079423822528</v>
      </c>
      <c r="C5" s="24"/>
      <c r="D5" s="24"/>
      <c r="E5" s="24"/>
      <c r="F5" s="24"/>
      <c r="G5" s="24"/>
      <c r="H5" s="24"/>
      <c r="I5" s="24"/>
    </row>
    <row r="6" spans="1:9" ht="20.25">
      <c r="A6" s="26" t="s">
        <v>36</v>
      </c>
      <c r="B6" s="26">
        <v>0.9274095308587033</v>
      </c>
      <c r="C6" s="24"/>
      <c r="D6" s="24"/>
      <c r="E6" s="24"/>
      <c r="F6" s="24"/>
      <c r="G6" s="24"/>
      <c r="H6" s="24"/>
      <c r="I6" s="24"/>
    </row>
    <row r="7" spans="1:9" ht="20.25">
      <c r="A7" s="26" t="s">
        <v>37</v>
      </c>
      <c r="B7" s="26">
        <v>780.5521634117135</v>
      </c>
      <c r="C7" s="24"/>
      <c r="D7" s="24"/>
      <c r="E7" s="24"/>
      <c r="F7" s="24"/>
      <c r="G7" s="24"/>
      <c r="H7" s="24"/>
      <c r="I7" s="24"/>
    </row>
    <row r="8" spans="1:9" ht="21" thickBot="1">
      <c r="A8" s="27" t="s">
        <v>38</v>
      </c>
      <c r="B8" s="27">
        <v>25</v>
      </c>
      <c r="C8" s="24"/>
      <c r="D8" s="24"/>
      <c r="E8" s="24"/>
      <c r="F8" s="24"/>
      <c r="G8" s="24"/>
      <c r="H8" s="24"/>
      <c r="I8" s="24"/>
    </row>
    <row r="9" spans="1:9" ht="20.25">
      <c r="A9" s="24"/>
      <c r="B9" s="24"/>
      <c r="C9" s="24"/>
      <c r="D9" s="24"/>
      <c r="E9" s="24"/>
      <c r="F9" s="24"/>
      <c r="G9" s="24"/>
      <c r="H9" s="24"/>
      <c r="I9" s="24"/>
    </row>
    <row r="10" spans="1:9" ht="21" thickBot="1">
      <c r="A10" s="24" t="s">
        <v>39</v>
      </c>
      <c r="B10" s="24"/>
      <c r="C10" s="24"/>
      <c r="D10" s="24"/>
      <c r="E10" s="24"/>
      <c r="F10" s="24"/>
      <c r="G10" s="24"/>
      <c r="H10" s="24"/>
      <c r="I10" s="24"/>
    </row>
    <row r="11" spans="1:9" ht="20.25">
      <c r="A11" s="28"/>
      <c r="B11" s="28" t="s">
        <v>44</v>
      </c>
      <c r="C11" s="28" t="s">
        <v>45</v>
      </c>
      <c r="D11" s="28" t="s">
        <v>46</v>
      </c>
      <c r="E11" s="28" t="s">
        <v>47</v>
      </c>
      <c r="F11" s="28" t="s">
        <v>48</v>
      </c>
      <c r="G11" s="24"/>
      <c r="H11" s="24"/>
      <c r="I11" s="24"/>
    </row>
    <row r="12" spans="1:9" ht="20.25">
      <c r="A12" s="26" t="s">
        <v>40</v>
      </c>
      <c r="B12" s="26">
        <v>4</v>
      </c>
      <c r="C12" s="26">
        <v>189250030.40386584</v>
      </c>
      <c r="D12" s="26">
        <v>47312507.60096646</v>
      </c>
      <c r="E12" s="26">
        <v>77.65547903156614</v>
      </c>
      <c r="F12" s="26">
        <v>6.8204241484888425E-12</v>
      </c>
      <c r="G12" s="24"/>
      <c r="H12" s="24"/>
      <c r="I12" s="24"/>
    </row>
    <row r="13" spans="1:9" ht="20.25">
      <c r="A13" s="26" t="s">
        <v>41</v>
      </c>
      <c r="B13" s="26">
        <v>20</v>
      </c>
      <c r="C13" s="26">
        <v>12185233.59613413</v>
      </c>
      <c r="D13" s="26">
        <v>609261.6798067065</v>
      </c>
      <c r="E13" s="26"/>
      <c r="F13" s="26"/>
      <c r="G13" s="24"/>
      <c r="H13" s="24"/>
      <c r="I13" s="24"/>
    </row>
    <row r="14" spans="1:9" ht="21" thickBot="1">
      <c r="A14" s="27" t="s">
        <v>42</v>
      </c>
      <c r="B14" s="27">
        <v>24</v>
      </c>
      <c r="C14" s="27">
        <v>201435263.99999997</v>
      </c>
      <c r="D14" s="27"/>
      <c r="E14" s="27"/>
      <c r="F14" s="27"/>
      <c r="G14" s="24"/>
      <c r="H14" s="24"/>
      <c r="I14" s="24"/>
    </row>
    <row r="15" spans="1:9" ht="21" thickBot="1">
      <c r="A15" s="24"/>
      <c r="B15" s="24"/>
      <c r="C15" s="24"/>
      <c r="D15" s="24"/>
      <c r="E15" s="24"/>
      <c r="F15" s="24"/>
      <c r="G15" s="24"/>
      <c r="H15" s="24"/>
      <c r="I15" s="24"/>
    </row>
    <row r="16" spans="1:9" ht="20.25">
      <c r="A16" s="28"/>
      <c r="B16" s="28" t="s">
        <v>49</v>
      </c>
      <c r="C16" s="28" t="s">
        <v>37</v>
      </c>
      <c r="D16" s="28" t="s">
        <v>50</v>
      </c>
      <c r="E16" s="28" t="s">
        <v>51</v>
      </c>
      <c r="F16" s="28" t="s">
        <v>52</v>
      </c>
      <c r="G16" s="28" t="s">
        <v>53</v>
      </c>
      <c r="H16" s="28" t="s">
        <v>54</v>
      </c>
      <c r="I16" s="28" t="s">
        <v>55</v>
      </c>
    </row>
    <row r="17" spans="1:9" ht="20.25">
      <c r="A17" s="26" t="s">
        <v>43</v>
      </c>
      <c r="B17" s="44">
        <v>1642.6414521563838</v>
      </c>
      <c r="C17" s="26">
        <v>932.4706669992108</v>
      </c>
      <c r="D17" s="26">
        <v>1.7616012066551945</v>
      </c>
      <c r="E17" s="46">
        <v>0.09341720721801056</v>
      </c>
      <c r="F17" s="26">
        <v>-302.4573713233367</v>
      </c>
      <c r="G17" s="26">
        <v>3587.7402756361043</v>
      </c>
      <c r="H17" s="26">
        <v>-302.4573713233367</v>
      </c>
      <c r="I17" s="26">
        <v>3587.7402756361043</v>
      </c>
    </row>
    <row r="18" spans="1:9" ht="20.25">
      <c r="A18" s="26" t="s">
        <v>12</v>
      </c>
      <c r="B18" s="44">
        <v>81.89852788699439</v>
      </c>
      <c r="C18" s="26">
        <v>36.85457484816162</v>
      </c>
      <c r="D18" s="26">
        <v>2.222207913791187</v>
      </c>
      <c r="E18" s="46">
        <v>0.037967471509549454</v>
      </c>
      <c r="F18" s="26">
        <v>5.02126759987253</v>
      </c>
      <c r="G18" s="26">
        <v>158.77578817411626</v>
      </c>
      <c r="H18" s="26">
        <v>5.02126759987253</v>
      </c>
      <c r="I18" s="26">
        <v>158.77578817411626</v>
      </c>
    </row>
    <row r="19" spans="1:9" ht="20.25">
      <c r="A19" s="26" t="s">
        <v>13</v>
      </c>
      <c r="B19" s="44">
        <v>19.893434745861473</v>
      </c>
      <c r="C19" s="26">
        <v>8.495773929089916</v>
      </c>
      <c r="D19" s="26">
        <v>2.3415682799356805</v>
      </c>
      <c r="E19" s="46">
        <v>0.02966860013033007</v>
      </c>
      <c r="F19" s="26">
        <v>2.1715691056241653</v>
      </c>
      <c r="G19" s="26">
        <v>37.61530038609878</v>
      </c>
      <c r="H19" s="26">
        <v>2.1715691056241653</v>
      </c>
      <c r="I19" s="26">
        <v>37.61530038609878</v>
      </c>
    </row>
    <row r="20" spans="1:9" ht="20.25">
      <c r="A20" s="26" t="s">
        <v>14</v>
      </c>
      <c r="B20" s="44">
        <v>241.0024633306475</v>
      </c>
      <c r="C20" s="26">
        <v>70.48227096254831</v>
      </c>
      <c r="D20" s="26">
        <v>3.41933453674765</v>
      </c>
      <c r="E20" s="46">
        <v>0.002717405372722434</v>
      </c>
      <c r="F20" s="26">
        <v>93.97909071709628</v>
      </c>
      <c r="G20" s="26">
        <v>388.02583594419866</v>
      </c>
      <c r="H20" s="26">
        <v>93.97909071709628</v>
      </c>
      <c r="I20" s="26">
        <v>388.02583594419866</v>
      </c>
    </row>
    <row r="21" spans="1:9" ht="21" thickBot="1">
      <c r="A21" s="27" t="s">
        <v>15</v>
      </c>
      <c r="B21" s="45">
        <v>-171.80315687399462</v>
      </c>
      <c r="C21" s="27">
        <v>399.21270286665896</v>
      </c>
      <c r="D21" s="27">
        <v>-0.4303549352019958</v>
      </c>
      <c r="E21" s="47">
        <v>0.6715393166184542</v>
      </c>
      <c r="F21" s="27">
        <v>-1004.5458759162814</v>
      </c>
      <c r="G21" s="27">
        <v>660.9395621682922</v>
      </c>
      <c r="H21" s="27">
        <v>-1004.5458759162814</v>
      </c>
      <c r="I21" s="27">
        <v>660.9395621682922</v>
      </c>
    </row>
    <row r="22" spans="1:9" ht="20.2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20.25">
      <c r="A23" s="24"/>
      <c r="B23" s="48" t="s">
        <v>81</v>
      </c>
      <c r="C23" s="48"/>
      <c r="D23" s="48"/>
      <c r="E23" s="48"/>
      <c r="F23" s="48"/>
      <c r="G23" s="48"/>
      <c r="H23" s="24"/>
      <c r="I23" s="24"/>
    </row>
    <row r="24" spans="1:9" ht="20.25">
      <c r="A24" s="24"/>
      <c r="B24" s="24">
        <f>+B18*20+B19*200+B20*15</f>
        <v>9231.694456871895</v>
      </c>
      <c r="C24" s="24"/>
      <c r="D24" s="24"/>
      <c r="E24" s="24"/>
      <c r="F24" s="24"/>
      <c r="G24" s="24"/>
      <c r="H24" s="24"/>
      <c r="I24" s="24"/>
    </row>
    <row r="25" spans="1:9" ht="20.25">
      <c r="A25" s="24" t="s">
        <v>63</v>
      </c>
      <c r="B25" s="24"/>
      <c r="C25" s="24"/>
      <c r="D25" s="24"/>
      <c r="E25" s="24"/>
      <c r="F25" s="24"/>
      <c r="G25" s="24"/>
      <c r="H25" s="24"/>
      <c r="I25" s="24"/>
    </row>
    <row r="26" spans="1:9" ht="21" thickBot="1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20.25">
      <c r="A27" s="28" t="s">
        <v>38</v>
      </c>
      <c r="B27" s="28" t="s">
        <v>64</v>
      </c>
      <c r="C27" s="28" t="s">
        <v>41</v>
      </c>
      <c r="D27" s="24"/>
      <c r="E27" s="24"/>
      <c r="F27" s="24"/>
      <c r="G27" s="24"/>
      <c r="H27" s="24"/>
      <c r="I27" s="24"/>
    </row>
    <row r="28" spans="1:9" ht="20.25">
      <c r="A28" s="26">
        <v>1</v>
      </c>
      <c r="B28" s="26">
        <v>6654.054390360329</v>
      </c>
      <c r="C28" s="26">
        <v>1145.9456096396707</v>
      </c>
      <c r="D28" s="24"/>
      <c r="E28" s="24"/>
      <c r="F28" s="24"/>
      <c r="G28" s="24"/>
      <c r="H28" s="24"/>
      <c r="I28" s="24"/>
    </row>
    <row r="29" spans="1:9" ht="20.25">
      <c r="A29" s="26">
        <v>2</v>
      </c>
      <c r="B29" s="26">
        <v>10385.769344729564</v>
      </c>
      <c r="C29" s="26">
        <v>114.23065527043582</v>
      </c>
      <c r="D29" s="24"/>
      <c r="E29" s="24"/>
      <c r="F29" s="24"/>
      <c r="G29" s="24"/>
      <c r="H29" s="24"/>
      <c r="I29" s="24"/>
    </row>
    <row r="30" spans="1:9" ht="20.25">
      <c r="A30" s="26">
        <v>3</v>
      </c>
      <c r="B30" s="26">
        <v>6891.591441597274</v>
      </c>
      <c r="C30" s="26">
        <v>-1191.5914415972738</v>
      </c>
      <c r="D30" s="24"/>
      <c r="E30" s="24"/>
      <c r="F30" s="24"/>
      <c r="G30" s="24"/>
      <c r="H30" s="24"/>
      <c r="I30" s="24"/>
    </row>
    <row r="31" spans="1:9" ht="20.25">
      <c r="A31" s="26">
        <v>4</v>
      </c>
      <c r="B31" s="26">
        <v>12693.266780298749</v>
      </c>
      <c r="C31" s="26">
        <v>-693.2667802987489</v>
      </c>
      <c r="D31" s="24"/>
      <c r="E31" s="24"/>
      <c r="F31" s="24"/>
      <c r="G31" s="24"/>
      <c r="H31" s="24"/>
      <c r="I31" s="24"/>
    </row>
    <row r="32" spans="1:9" ht="20.25">
      <c r="A32" s="26">
        <v>5</v>
      </c>
      <c r="B32" s="26">
        <v>8074.958928390711</v>
      </c>
      <c r="C32" s="26">
        <v>25.041071609289247</v>
      </c>
      <c r="D32" s="24"/>
      <c r="E32" s="24"/>
      <c r="F32" s="24"/>
      <c r="G32" s="24"/>
      <c r="H32" s="24"/>
      <c r="I32" s="24"/>
    </row>
    <row r="33" spans="1:9" ht="20.25">
      <c r="A33" s="26">
        <v>6</v>
      </c>
      <c r="B33" s="26">
        <v>8437.26107077999</v>
      </c>
      <c r="C33" s="26">
        <v>1162.7389292200096</v>
      </c>
      <c r="D33" s="24"/>
      <c r="E33" s="24"/>
      <c r="F33" s="24"/>
      <c r="G33" s="24"/>
      <c r="H33" s="24"/>
      <c r="I33" s="24"/>
    </row>
    <row r="34" spans="1:9" ht="20.25">
      <c r="A34" s="26">
        <v>7</v>
      </c>
      <c r="B34" s="26">
        <v>13252.042646674554</v>
      </c>
      <c r="C34" s="26">
        <v>-352.0426466745539</v>
      </c>
      <c r="D34" s="24"/>
      <c r="E34" s="24"/>
      <c r="F34" s="24"/>
      <c r="G34" s="24"/>
      <c r="H34" s="24"/>
      <c r="I34" s="24"/>
    </row>
    <row r="35" spans="1:9" ht="20.25">
      <c r="A35" s="26">
        <v>8</v>
      </c>
      <c r="B35" s="26">
        <v>7440.992438700298</v>
      </c>
      <c r="C35" s="26">
        <v>-840.9924387002984</v>
      </c>
      <c r="D35" s="24"/>
      <c r="E35" s="24"/>
      <c r="F35" s="24"/>
      <c r="G35" s="24"/>
      <c r="H35" s="24"/>
      <c r="I35" s="24"/>
    </row>
    <row r="36" spans="1:9" ht="20.25">
      <c r="A36" s="26">
        <v>9</v>
      </c>
      <c r="B36" s="26">
        <v>18851.324390212776</v>
      </c>
      <c r="C36" s="26">
        <v>648.675609787224</v>
      </c>
      <c r="D36" s="24"/>
      <c r="E36" s="24"/>
      <c r="F36" s="24"/>
      <c r="G36" s="24"/>
      <c r="H36" s="24"/>
      <c r="I36" s="24"/>
    </row>
    <row r="37" spans="1:9" ht="20.25">
      <c r="A37" s="26">
        <v>10</v>
      </c>
      <c r="B37" s="26">
        <v>15681.491941760713</v>
      </c>
      <c r="C37" s="26">
        <v>-81.4919417607125</v>
      </c>
      <c r="D37" s="24"/>
      <c r="E37" s="24"/>
      <c r="F37" s="24"/>
      <c r="G37" s="24"/>
      <c r="H37" s="24"/>
      <c r="I37" s="24"/>
    </row>
    <row r="38" spans="1:9" ht="20.25">
      <c r="A38" s="26">
        <v>11</v>
      </c>
      <c r="B38" s="26">
        <v>12340.133165953945</v>
      </c>
      <c r="C38" s="26">
        <v>-940.1331659539446</v>
      </c>
      <c r="D38" s="24"/>
      <c r="E38" s="24"/>
      <c r="F38" s="24"/>
      <c r="G38" s="24"/>
      <c r="H38" s="24"/>
      <c r="I38" s="24"/>
    </row>
    <row r="39" spans="1:9" ht="20.25">
      <c r="A39" s="26">
        <v>12</v>
      </c>
      <c r="B39" s="26">
        <v>8909.698245700154</v>
      </c>
      <c r="C39" s="26">
        <v>90.30175429984592</v>
      </c>
      <c r="D39" s="24"/>
      <c r="E39" s="24"/>
      <c r="F39" s="24"/>
      <c r="G39" s="24"/>
      <c r="H39" s="24"/>
      <c r="I39" s="24"/>
    </row>
    <row r="40" spans="1:9" ht="20.25">
      <c r="A40" s="26">
        <v>13</v>
      </c>
      <c r="B40" s="26">
        <v>10894.329934197189</v>
      </c>
      <c r="C40" s="26">
        <v>-94.32993419718878</v>
      </c>
      <c r="D40" s="24"/>
      <c r="E40" s="24"/>
      <c r="F40" s="24"/>
      <c r="G40" s="24"/>
      <c r="H40" s="24"/>
      <c r="I40" s="24"/>
    </row>
    <row r="41" spans="1:9" ht="20.25">
      <c r="A41" s="26">
        <v>14</v>
      </c>
      <c r="B41" s="26">
        <v>9570.190361050229</v>
      </c>
      <c r="C41" s="26">
        <v>329.8096389497714</v>
      </c>
      <c r="D41" s="24"/>
      <c r="E41" s="24"/>
      <c r="F41" s="24"/>
      <c r="G41" s="24"/>
      <c r="H41" s="24"/>
      <c r="I41" s="24"/>
    </row>
    <row r="42" spans="1:9" ht="20.25">
      <c r="A42" s="26">
        <v>15</v>
      </c>
      <c r="B42" s="26">
        <v>7916.066541174186</v>
      </c>
      <c r="C42" s="26">
        <v>-716.0665411741857</v>
      </c>
      <c r="D42" s="24"/>
      <c r="E42" s="24"/>
      <c r="F42" s="24"/>
      <c r="G42" s="24"/>
      <c r="H42" s="24"/>
      <c r="I42" s="24"/>
    </row>
    <row r="43" spans="1:9" ht="20.25">
      <c r="A43" s="26">
        <v>16</v>
      </c>
      <c r="B43" s="26">
        <v>9084.931570522358</v>
      </c>
      <c r="C43" s="26">
        <v>1475.068429477642</v>
      </c>
      <c r="D43" s="24"/>
      <c r="E43" s="24"/>
      <c r="F43" s="24"/>
      <c r="G43" s="24"/>
      <c r="H43" s="24"/>
      <c r="I43" s="24"/>
    </row>
    <row r="44" spans="1:9" ht="20.25">
      <c r="A44" s="26">
        <v>17</v>
      </c>
      <c r="B44" s="26">
        <v>9932.7693329588</v>
      </c>
      <c r="C44" s="26">
        <v>1347.2306670412</v>
      </c>
      <c r="D44" s="24"/>
      <c r="E44" s="24"/>
      <c r="F44" s="24"/>
      <c r="G44" s="24"/>
      <c r="H44" s="24"/>
      <c r="I44" s="24"/>
    </row>
    <row r="45" spans="1:9" ht="20.25">
      <c r="A45" s="26">
        <v>18</v>
      </c>
      <c r="B45" s="26">
        <v>12000.915109888225</v>
      </c>
      <c r="C45" s="26">
        <v>-300.91510988822483</v>
      </c>
      <c r="D45" s="24"/>
      <c r="E45" s="24"/>
      <c r="F45" s="24"/>
      <c r="G45" s="24"/>
      <c r="H45" s="24"/>
      <c r="I45" s="24"/>
    </row>
    <row r="46" spans="1:9" ht="20.25">
      <c r="A46" s="26">
        <v>19</v>
      </c>
      <c r="B46" s="26">
        <v>12267.609507339732</v>
      </c>
      <c r="C46" s="26">
        <v>32.39049266026814</v>
      </c>
      <c r="D46" s="24"/>
      <c r="E46" s="24"/>
      <c r="F46" s="24"/>
      <c r="G46" s="24"/>
      <c r="H46" s="24"/>
      <c r="I46" s="24"/>
    </row>
    <row r="47" spans="1:9" ht="20.25">
      <c r="A47" s="26">
        <v>20</v>
      </c>
      <c r="B47" s="26">
        <v>10837.911792203924</v>
      </c>
      <c r="C47" s="26">
        <v>-517.911792203924</v>
      </c>
      <c r="D47" s="24"/>
      <c r="E47" s="24"/>
      <c r="F47" s="24"/>
      <c r="G47" s="24"/>
      <c r="H47" s="24"/>
      <c r="I47" s="24"/>
    </row>
    <row r="48" spans="1:9" ht="20.25">
      <c r="A48" s="26">
        <v>21</v>
      </c>
      <c r="B48" s="26">
        <v>8403.992296402448</v>
      </c>
      <c r="C48" s="26">
        <v>-363.9922964024481</v>
      </c>
      <c r="D48" s="24"/>
      <c r="E48" s="24"/>
      <c r="F48" s="24"/>
      <c r="G48" s="24"/>
      <c r="H48" s="24"/>
      <c r="I48" s="24"/>
    </row>
    <row r="49" spans="1:9" ht="20.25">
      <c r="A49" s="26">
        <v>22</v>
      </c>
      <c r="B49" s="26">
        <v>9234.226168851083</v>
      </c>
      <c r="C49" s="26">
        <v>-474.22616885108255</v>
      </c>
      <c r="D49" s="24"/>
      <c r="E49" s="24"/>
      <c r="F49" s="24"/>
      <c r="G49" s="24"/>
      <c r="H49" s="24"/>
      <c r="I49" s="24"/>
    </row>
    <row r="50" spans="1:9" ht="20.25">
      <c r="A50" s="26">
        <v>23</v>
      </c>
      <c r="B50" s="26">
        <v>10766.034149658988</v>
      </c>
      <c r="C50" s="26">
        <v>153.9658503410119</v>
      </c>
      <c r="D50" s="24"/>
      <c r="E50" s="24"/>
      <c r="F50" s="24"/>
      <c r="G50" s="24"/>
      <c r="H50" s="24"/>
      <c r="I50" s="24"/>
    </row>
    <row r="51" spans="1:9" ht="20.25">
      <c r="A51" s="26">
        <v>24</v>
      </c>
      <c r="B51" s="26">
        <v>11704.504500184752</v>
      </c>
      <c r="C51" s="26">
        <v>235.49549981524797</v>
      </c>
      <c r="D51" s="24"/>
      <c r="E51" s="24"/>
      <c r="F51" s="24"/>
      <c r="G51" s="24"/>
      <c r="H51" s="24"/>
      <c r="I51" s="24"/>
    </row>
    <row r="52" spans="1:9" ht="21" thickBot="1">
      <c r="A52" s="27">
        <v>25</v>
      </c>
      <c r="B52" s="27">
        <v>12553.933950408986</v>
      </c>
      <c r="C52" s="27">
        <v>-193.93395040898577</v>
      </c>
      <c r="D52" s="24"/>
      <c r="E52" s="24"/>
      <c r="F52" s="24"/>
      <c r="G52" s="24"/>
      <c r="H52" s="24"/>
      <c r="I52" s="2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G1">
      <selection activeCell="G1" sqref="G1"/>
    </sheetView>
  </sheetViews>
  <sheetFormatPr defaultColWidth="9.140625" defaultRowHeight="12.75"/>
  <cols>
    <col min="1" max="1" width="17.28125" style="0" customWidth="1"/>
    <col min="2" max="2" width="22.28125" style="0" customWidth="1"/>
    <col min="3" max="3" width="18.421875" style="0" customWidth="1"/>
    <col min="4" max="4" width="23.57421875" style="0" customWidth="1"/>
    <col min="5" max="5" width="27.00390625" style="0" customWidth="1"/>
    <col min="7" max="7" width="29.7109375" style="0" customWidth="1"/>
    <col min="12" max="12" width="13.140625" style="0" customWidth="1"/>
  </cols>
  <sheetData>
    <row r="1" spans="1:7" ht="12.75">
      <c r="A1" s="4" t="s">
        <v>11</v>
      </c>
      <c r="B1" s="4" t="s">
        <v>12</v>
      </c>
      <c r="C1" s="4" t="s">
        <v>13</v>
      </c>
      <c r="D1" s="4" t="s">
        <v>14</v>
      </c>
      <c r="E1" s="4" t="s">
        <v>15</v>
      </c>
      <c r="G1" t="s">
        <v>32</v>
      </c>
    </row>
    <row r="2" spans="1:5" ht="13.5" thickBot="1">
      <c r="A2" s="5">
        <v>7800</v>
      </c>
      <c r="B2" s="5">
        <v>12</v>
      </c>
      <c r="C2" s="5">
        <v>90</v>
      </c>
      <c r="D2" s="6">
        <v>10</v>
      </c>
      <c r="E2" s="5">
        <v>1</v>
      </c>
    </row>
    <row r="3" spans="1:8" ht="12.75">
      <c r="A3" s="5">
        <v>10500</v>
      </c>
      <c r="B3" s="5">
        <v>20</v>
      </c>
      <c r="C3" s="5">
        <v>150</v>
      </c>
      <c r="D3" s="6">
        <v>17.1</v>
      </c>
      <c r="E3" s="5">
        <v>0</v>
      </c>
      <c r="G3" s="17" t="s">
        <v>33</v>
      </c>
      <c r="H3" s="17"/>
    </row>
    <row r="4" spans="1:10" ht="12.75">
      <c r="A4" s="5">
        <v>5700</v>
      </c>
      <c r="B4" s="5">
        <v>11</v>
      </c>
      <c r="C4" s="5">
        <v>100</v>
      </c>
      <c r="D4" s="6">
        <v>10.5</v>
      </c>
      <c r="E4" s="5">
        <v>1</v>
      </c>
      <c r="G4" s="14" t="s">
        <v>34</v>
      </c>
      <c r="H4" s="14">
        <v>0.969282178925339</v>
      </c>
      <c r="J4" t="s">
        <v>65</v>
      </c>
    </row>
    <row r="5" spans="1:10" ht="14.25">
      <c r="A5" s="5">
        <v>12000</v>
      </c>
      <c r="B5" s="5">
        <v>30</v>
      </c>
      <c r="C5" s="5">
        <v>180</v>
      </c>
      <c r="D5" s="6">
        <v>20.8</v>
      </c>
      <c r="E5" s="5">
        <v>0</v>
      </c>
      <c r="G5" s="14" t="s">
        <v>35</v>
      </c>
      <c r="H5" s="14">
        <v>0.9395079423822528</v>
      </c>
      <c r="J5" t="s">
        <v>66</v>
      </c>
    </row>
    <row r="6" spans="1:10" ht="15.75">
      <c r="A6" s="5">
        <v>8100</v>
      </c>
      <c r="B6" s="5">
        <v>15</v>
      </c>
      <c r="C6" s="5">
        <v>120</v>
      </c>
      <c r="D6" s="6">
        <v>12.4</v>
      </c>
      <c r="E6" s="5">
        <v>1</v>
      </c>
      <c r="G6" s="14" t="s">
        <v>36</v>
      </c>
      <c r="H6" s="14">
        <v>0.9274095308587033</v>
      </c>
      <c r="J6" t="s">
        <v>67</v>
      </c>
    </row>
    <row r="7" spans="1:10" ht="14.25">
      <c r="A7" s="5">
        <v>9600</v>
      </c>
      <c r="B7" s="5">
        <v>17</v>
      </c>
      <c r="C7" s="5">
        <v>90</v>
      </c>
      <c r="D7" s="6">
        <v>15.7</v>
      </c>
      <c r="E7" s="5">
        <v>1</v>
      </c>
      <c r="G7" s="14" t="s">
        <v>37</v>
      </c>
      <c r="H7" s="14">
        <v>780.5521634117135</v>
      </c>
      <c r="J7" t="s">
        <v>68</v>
      </c>
    </row>
    <row r="8" spans="1:8" ht="13.5" thickBot="1">
      <c r="A8" s="5">
        <v>12900</v>
      </c>
      <c r="B8" s="5">
        <v>27</v>
      </c>
      <c r="C8" s="5">
        <v>200</v>
      </c>
      <c r="D8" s="6">
        <v>23.2</v>
      </c>
      <c r="E8" s="5">
        <v>1</v>
      </c>
      <c r="G8" s="15" t="s">
        <v>38</v>
      </c>
      <c r="H8" s="15">
        <v>25</v>
      </c>
    </row>
    <row r="9" spans="1:5" ht="12.75">
      <c r="A9" s="5">
        <v>6600</v>
      </c>
      <c r="B9" s="5">
        <v>13</v>
      </c>
      <c r="C9" s="5">
        <v>100</v>
      </c>
      <c r="D9" s="6">
        <v>12.1</v>
      </c>
      <c r="E9" s="5">
        <v>1</v>
      </c>
    </row>
    <row r="10" spans="1:7" ht="13.5" thickBot="1">
      <c r="A10" s="5">
        <v>19500</v>
      </c>
      <c r="B10" s="5">
        <v>55</v>
      </c>
      <c r="C10" s="5">
        <v>320</v>
      </c>
      <c r="D10" s="6">
        <v>26.3</v>
      </c>
      <c r="E10" s="5">
        <v>0</v>
      </c>
      <c r="G10" t="s">
        <v>39</v>
      </c>
    </row>
    <row r="11" spans="1:12" ht="12.75">
      <c r="A11" s="5">
        <v>15600</v>
      </c>
      <c r="B11" s="5">
        <v>45</v>
      </c>
      <c r="C11" s="5">
        <v>220</v>
      </c>
      <c r="D11" s="6">
        <v>24.8</v>
      </c>
      <c r="E11" s="5">
        <v>0</v>
      </c>
      <c r="G11" s="16"/>
      <c r="H11" s="16" t="s">
        <v>44</v>
      </c>
      <c r="I11" s="16" t="s">
        <v>45</v>
      </c>
      <c r="J11" s="16" t="s">
        <v>46</v>
      </c>
      <c r="K11" s="16" t="s">
        <v>47</v>
      </c>
      <c r="L11" s="16" t="s">
        <v>48</v>
      </c>
    </row>
    <row r="12" spans="1:12" ht="12.75">
      <c r="A12" s="5">
        <v>11400</v>
      </c>
      <c r="B12" s="5">
        <v>29</v>
      </c>
      <c r="C12" s="5">
        <v>170</v>
      </c>
      <c r="D12" s="6">
        <v>20.5</v>
      </c>
      <c r="E12" s="5">
        <v>0</v>
      </c>
      <c r="G12" s="14" t="s">
        <v>40</v>
      </c>
      <c r="H12" s="14">
        <v>4</v>
      </c>
      <c r="I12" s="14">
        <v>189250030.40386584</v>
      </c>
      <c r="J12" s="14">
        <v>47312507.60096646</v>
      </c>
      <c r="K12" s="14">
        <v>77.65547903156614</v>
      </c>
      <c r="L12" s="14">
        <v>6.8204241484888425E-12</v>
      </c>
    </row>
    <row r="13" spans="1:12" ht="12.75">
      <c r="A13" s="5">
        <v>9000</v>
      </c>
      <c r="B13" s="5">
        <v>15</v>
      </c>
      <c r="C13" s="5">
        <v>145</v>
      </c>
      <c r="D13" s="6">
        <v>13.8</v>
      </c>
      <c r="E13" s="5">
        <v>1</v>
      </c>
      <c r="G13" s="14" t="s">
        <v>41</v>
      </c>
      <c r="H13" s="14">
        <v>20</v>
      </c>
      <c r="I13" s="14">
        <v>12185233.59613413</v>
      </c>
      <c r="J13" s="14">
        <v>609261.6798067065</v>
      </c>
      <c r="K13" s="14"/>
      <c r="L13" s="14"/>
    </row>
    <row r="14" spans="1:12" ht="13.5" thickBot="1">
      <c r="A14" s="5">
        <v>10800</v>
      </c>
      <c r="B14" s="5">
        <v>24</v>
      </c>
      <c r="C14" s="5">
        <v>170</v>
      </c>
      <c r="D14" s="6">
        <v>16.2</v>
      </c>
      <c r="E14" s="5">
        <v>0</v>
      </c>
      <c r="G14" s="15" t="s">
        <v>42</v>
      </c>
      <c r="H14" s="15">
        <v>24</v>
      </c>
      <c r="I14" s="15">
        <v>201435263.99999997</v>
      </c>
      <c r="J14" s="15"/>
      <c r="K14" s="15"/>
      <c r="L14" s="15"/>
    </row>
    <row r="15" spans="1:5" ht="13.5" thickBot="1">
      <c r="A15" s="5">
        <v>9900</v>
      </c>
      <c r="B15" s="5">
        <v>22</v>
      </c>
      <c r="C15" s="5">
        <v>130</v>
      </c>
      <c r="D15" s="6">
        <v>15.4</v>
      </c>
      <c r="E15" s="5">
        <v>1</v>
      </c>
    </row>
    <row r="16" spans="1:15" ht="12.75">
      <c r="A16" s="5">
        <v>7200</v>
      </c>
      <c r="B16" s="5">
        <v>11</v>
      </c>
      <c r="C16" s="5">
        <v>120</v>
      </c>
      <c r="D16" s="6">
        <v>13.1</v>
      </c>
      <c r="E16" s="5">
        <v>1</v>
      </c>
      <c r="G16" s="16"/>
      <c r="H16" s="16" t="s">
        <v>49</v>
      </c>
      <c r="I16" s="16" t="s">
        <v>37</v>
      </c>
      <c r="J16" s="16" t="s">
        <v>50</v>
      </c>
      <c r="K16" s="16" t="s">
        <v>51</v>
      </c>
      <c r="L16" s="16" t="s">
        <v>52</v>
      </c>
      <c r="M16" s="16" t="s">
        <v>53</v>
      </c>
      <c r="N16" s="16" t="s">
        <v>54</v>
      </c>
      <c r="O16" s="16" t="s">
        <v>55</v>
      </c>
    </row>
    <row r="17" spans="1:15" ht="12.75">
      <c r="A17" s="5">
        <v>10560</v>
      </c>
      <c r="B17" s="5">
        <v>16</v>
      </c>
      <c r="C17" s="5">
        <v>140</v>
      </c>
      <c r="D17" s="6">
        <v>14.6</v>
      </c>
      <c r="E17" s="5">
        <v>1</v>
      </c>
      <c r="G17" s="14" t="s">
        <v>43</v>
      </c>
      <c r="H17" s="14">
        <v>1642.6414521563838</v>
      </c>
      <c r="I17" s="14">
        <v>932.4706669992108</v>
      </c>
      <c r="J17" s="14">
        <v>1.7616012066551945</v>
      </c>
      <c r="K17" s="14">
        <v>0.09341720721801056</v>
      </c>
      <c r="L17" s="14">
        <v>-302.4573713233367</v>
      </c>
      <c r="M17" s="14">
        <v>3587.7402756361043</v>
      </c>
      <c r="N17" s="14">
        <v>-302.4573713233367</v>
      </c>
      <c r="O17" s="14">
        <v>3587.7402756361043</v>
      </c>
    </row>
    <row r="18" spans="1:15" ht="12.75">
      <c r="A18" s="5">
        <v>11280</v>
      </c>
      <c r="B18" s="5">
        <v>18</v>
      </c>
      <c r="C18" s="5">
        <v>150</v>
      </c>
      <c r="D18" s="6">
        <v>15.9</v>
      </c>
      <c r="E18" s="5">
        <v>0</v>
      </c>
      <c r="G18" s="14" t="s">
        <v>12</v>
      </c>
      <c r="H18" s="14">
        <v>81.89852788699439</v>
      </c>
      <c r="I18" s="14">
        <v>36.85457484816162</v>
      </c>
      <c r="J18" s="14">
        <v>2.222207913791187</v>
      </c>
      <c r="K18" s="14">
        <v>0.037967471509549454</v>
      </c>
      <c r="L18" s="14">
        <v>5.02126759987253</v>
      </c>
      <c r="M18" s="14">
        <v>158.77578817411626</v>
      </c>
      <c r="N18" s="14">
        <v>5.02126759987253</v>
      </c>
      <c r="O18" s="14">
        <v>158.77578817411626</v>
      </c>
    </row>
    <row r="19" spans="1:15" ht="12.75">
      <c r="A19" s="5">
        <v>11700</v>
      </c>
      <c r="B19" s="5">
        <v>20</v>
      </c>
      <c r="C19" s="5">
        <v>190</v>
      </c>
      <c r="D19" s="6">
        <v>20.5</v>
      </c>
      <c r="E19" s="5">
        <v>0</v>
      </c>
      <c r="G19" s="14" t="s">
        <v>13</v>
      </c>
      <c r="H19" s="14">
        <v>19.893434745861473</v>
      </c>
      <c r="I19" s="14">
        <v>8.495773929089916</v>
      </c>
      <c r="J19" s="14">
        <v>2.3415682799356805</v>
      </c>
      <c r="K19" s="14">
        <v>0.02966860013033007</v>
      </c>
      <c r="L19" s="14">
        <v>2.1715691056241653</v>
      </c>
      <c r="M19" s="14">
        <v>37.61530038609878</v>
      </c>
      <c r="N19" s="14">
        <v>2.1715691056241653</v>
      </c>
      <c r="O19" s="14">
        <v>37.61530038609878</v>
      </c>
    </row>
    <row r="20" spans="1:15" ht="12.75">
      <c r="A20" s="5">
        <v>12300</v>
      </c>
      <c r="B20" s="5">
        <v>23</v>
      </c>
      <c r="C20" s="5">
        <v>190</v>
      </c>
      <c r="D20" s="6">
        <v>21.3</v>
      </c>
      <c r="E20" s="5">
        <v>1</v>
      </c>
      <c r="G20" s="14" t="s">
        <v>14</v>
      </c>
      <c r="H20" s="14">
        <v>241.0024633306475</v>
      </c>
      <c r="I20" s="14">
        <v>70.48227096254831</v>
      </c>
      <c r="J20" s="14">
        <v>3.41933453674765</v>
      </c>
      <c r="K20" s="14">
        <v>0.002717405372722434</v>
      </c>
      <c r="L20" s="14">
        <v>93.97909071709628</v>
      </c>
      <c r="M20" s="14">
        <v>388.02583594419866</v>
      </c>
      <c r="N20" s="14">
        <v>93.97909071709628</v>
      </c>
      <c r="O20" s="14">
        <v>388.02583594419866</v>
      </c>
    </row>
    <row r="21" spans="1:15" ht="13.5" thickBot="1">
      <c r="A21" s="5">
        <v>10320</v>
      </c>
      <c r="B21" s="5">
        <v>31</v>
      </c>
      <c r="C21" s="5">
        <v>170</v>
      </c>
      <c r="D21" s="6">
        <v>14.3</v>
      </c>
      <c r="E21" s="5">
        <v>1</v>
      </c>
      <c r="G21" s="15" t="s">
        <v>15</v>
      </c>
      <c r="H21" s="15">
        <v>-171.80315687399462</v>
      </c>
      <c r="I21" s="15">
        <v>399.21270286665896</v>
      </c>
      <c r="J21" s="15">
        <v>-0.4303549352019958</v>
      </c>
      <c r="K21" s="15">
        <v>0.6715393166184542</v>
      </c>
      <c r="L21" s="15">
        <v>-1004.5458759162814</v>
      </c>
      <c r="M21" s="15">
        <v>660.9395621682922</v>
      </c>
      <c r="N21" s="15">
        <v>-1004.5458759162814</v>
      </c>
      <c r="O21" s="15">
        <v>660.9395621682922</v>
      </c>
    </row>
    <row r="22" spans="1:5" ht="12.75">
      <c r="A22" s="5">
        <v>8040</v>
      </c>
      <c r="B22" s="5">
        <v>16</v>
      </c>
      <c r="C22" s="5">
        <v>130</v>
      </c>
      <c r="D22" s="6">
        <v>12.6</v>
      </c>
      <c r="E22" s="5">
        <v>1</v>
      </c>
    </row>
    <row r="23" spans="1:5" ht="12.75">
      <c r="A23" s="5">
        <v>8760</v>
      </c>
      <c r="B23" s="5">
        <v>19</v>
      </c>
      <c r="C23" s="5">
        <v>140</v>
      </c>
      <c r="D23" s="6">
        <v>14.2</v>
      </c>
      <c r="E23" s="5">
        <v>1</v>
      </c>
    </row>
    <row r="24" spans="1:5" ht="12.75">
      <c r="A24" s="5">
        <v>10920</v>
      </c>
      <c r="B24" s="5">
        <v>21</v>
      </c>
      <c r="C24" s="5">
        <v>170</v>
      </c>
      <c r="D24" s="6">
        <v>17.4</v>
      </c>
      <c r="E24" s="5">
        <v>1</v>
      </c>
    </row>
    <row r="25" spans="1:7" ht="12.75">
      <c r="A25" s="5">
        <v>11940</v>
      </c>
      <c r="B25" s="5">
        <v>24</v>
      </c>
      <c r="C25" s="5">
        <v>160</v>
      </c>
      <c r="D25" s="6">
        <v>21.1</v>
      </c>
      <c r="E25" s="5">
        <v>1</v>
      </c>
      <c r="G25" t="s">
        <v>63</v>
      </c>
    </row>
    <row r="26" spans="1:5" ht="13.5" thickBot="1">
      <c r="A26" s="5">
        <v>12360</v>
      </c>
      <c r="B26" s="5">
        <v>29</v>
      </c>
      <c r="C26" s="5">
        <v>170</v>
      </c>
      <c r="D26" s="6">
        <v>22.1</v>
      </c>
      <c r="E26" s="5">
        <v>1</v>
      </c>
    </row>
    <row r="27" spans="7:9" ht="12.75">
      <c r="G27" s="16" t="s">
        <v>38</v>
      </c>
      <c r="H27" s="16" t="s">
        <v>64</v>
      </c>
      <c r="I27" s="16" t="s">
        <v>41</v>
      </c>
    </row>
    <row r="28" spans="7:9" ht="12.75">
      <c r="G28" s="14">
        <v>1</v>
      </c>
      <c r="H28" s="14">
        <v>6654.054390360329</v>
      </c>
      <c r="I28" s="14">
        <v>1145.9456096396707</v>
      </c>
    </row>
    <row r="29" spans="7:9" ht="12.75">
      <c r="G29" s="14">
        <v>2</v>
      </c>
      <c r="H29" s="14">
        <v>10385.769344729564</v>
      </c>
      <c r="I29" s="14">
        <v>114.23065527043582</v>
      </c>
    </row>
    <row r="30" spans="7:9" ht="12.75">
      <c r="G30" s="14">
        <v>3</v>
      </c>
      <c r="H30" s="14">
        <v>6891.591441597274</v>
      </c>
      <c r="I30" s="14">
        <v>-1191.5914415972738</v>
      </c>
    </row>
    <row r="31" spans="7:9" ht="12.75">
      <c r="G31" s="14">
        <v>4</v>
      </c>
      <c r="H31" s="14">
        <v>12693.266780298749</v>
      </c>
      <c r="I31" s="14">
        <v>-693.2667802987489</v>
      </c>
    </row>
    <row r="32" spans="7:9" ht="12.75">
      <c r="G32" s="14">
        <v>5</v>
      </c>
      <c r="H32" s="14">
        <v>8074.958928390711</v>
      </c>
      <c r="I32" s="14">
        <v>25.041071609289247</v>
      </c>
    </row>
    <row r="33" spans="7:9" ht="12.75">
      <c r="G33" s="14">
        <v>6</v>
      </c>
      <c r="H33" s="14">
        <v>8437.26107077999</v>
      </c>
      <c r="I33" s="14">
        <v>1162.7389292200096</v>
      </c>
    </row>
    <row r="34" spans="7:9" ht="12.75">
      <c r="G34" s="14">
        <v>7</v>
      </c>
      <c r="H34" s="14">
        <v>13252.042646674554</v>
      </c>
      <c r="I34" s="14">
        <v>-352.0426466745539</v>
      </c>
    </row>
    <row r="35" spans="7:9" ht="12.75">
      <c r="G35" s="14">
        <v>8</v>
      </c>
      <c r="H35" s="14">
        <v>7440.992438700298</v>
      </c>
      <c r="I35" s="14">
        <v>-840.9924387002984</v>
      </c>
    </row>
    <row r="36" spans="7:9" ht="12.75">
      <c r="G36" s="14">
        <v>9</v>
      </c>
      <c r="H36" s="14">
        <v>18851.324390212776</v>
      </c>
      <c r="I36" s="14">
        <v>648.675609787224</v>
      </c>
    </row>
    <row r="37" spans="7:9" ht="12.75">
      <c r="G37" s="14">
        <v>10</v>
      </c>
      <c r="H37" s="14">
        <v>15681.491941760713</v>
      </c>
      <c r="I37" s="14">
        <v>-81.4919417607125</v>
      </c>
    </row>
    <row r="38" spans="7:9" ht="12.75">
      <c r="G38" s="14">
        <v>11</v>
      </c>
      <c r="H38" s="14">
        <v>12340.133165953945</v>
      </c>
      <c r="I38" s="14">
        <v>-940.1331659539446</v>
      </c>
    </row>
    <row r="39" spans="7:9" ht="12.75">
      <c r="G39" s="14">
        <v>12</v>
      </c>
      <c r="H39" s="14">
        <v>8909.698245700154</v>
      </c>
      <c r="I39" s="14">
        <v>90.30175429984592</v>
      </c>
    </row>
    <row r="40" spans="7:9" ht="12.75">
      <c r="G40" s="14">
        <v>13</v>
      </c>
      <c r="H40" s="14">
        <v>10894.329934197189</v>
      </c>
      <c r="I40" s="14">
        <v>-94.32993419718878</v>
      </c>
    </row>
    <row r="41" spans="7:9" ht="12.75">
      <c r="G41" s="14">
        <v>14</v>
      </c>
      <c r="H41" s="14">
        <v>9570.190361050229</v>
      </c>
      <c r="I41" s="14">
        <v>329.8096389497714</v>
      </c>
    </row>
    <row r="42" spans="7:9" ht="12.75">
      <c r="G42" s="14">
        <v>15</v>
      </c>
      <c r="H42" s="14">
        <v>7916.066541174186</v>
      </c>
      <c r="I42" s="14">
        <v>-716.0665411741857</v>
      </c>
    </row>
    <row r="43" spans="7:9" ht="12.75">
      <c r="G43" s="14">
        <v>16</v>
      </c>
      <c r="H43" s="14">
        <v>9084.931570522358</v>
      </c>
      <c r="I43" s="14">
        <v>1475.068429477642</v>
      </c>
    </row>
    <row r="44" spans="7:9" ht="12.75">
      <c r="G44" s="14">
        <v>17</v>
      </c>
      <c r="H44" s="14">
        <v>9932.7693329588</v>
      </c>
      <c r="I44" s="14">
        <v>1347.2306670412</v>
      </c>
    </row>
    <row r="45" spans="7:9" ht="12.75">
      <c r="G45" s="14">
        <v>18</v>
      </c>
      <c r="H45" s="14">
        <v>12000.915109888225</v>
      </c>
      <c r="I45" s="14">
        <v>-300.91510988822483</v>
      </c>
    </row>
    <row r="46" spans="7:9" ht="12.75">
      <c r="G46" s="14">
        <v>19</v>
      </c>
      <c r="H46" s="14">
        <v>12267.609507339732</v>
      </c>
      <c r="I46" s="14">
        <v>32.39049266026814</v>
      </c>
    </row>
    <row r="47" spans="7:9" ht="12.75">
      <c r="G47" s="14">
        <v>20</v>
      </c>
      <c r="H47" s="14">
        <v>10837.911792203924</v>
      </c>
      <c r="I47" s="14">
        <v>-517.911792203924</v>
      </c>
    </row>
    <row r="48" spans="7:9" ht="12.75">
      <c r="G48" s="14">
        <v>21</v>
      </c>
      <c r="H48" s="14">
        <v>8403.992296402448</v>
      </c>
      <c r="I48" s="14">
        <v>-363.9922964024481</v>
      </c>
    </row>
    <row r="49" spans="7:9" ht="12.75">
      <c r="G49" s="14">
        <v>22</v>
      </c>
      <c r="H49" s="14">
        <v>9234.226168851083</v>
      </c>
      <c r="I49" s="14">
        <v>-474.22616885108255</v>
      </c>
    </row>
    <row r="50" spans="7:9" ht="12.75">
      <c r="G50" s="14">
        <v>23</v>
      </c>
      <c r="H50" s="14">
        <v>10766.034149658988</v>
      </c>
      <c r="I50" s="14">
        <v>153.9658503410119</v>
      </c>
    </row>
    <row r="51" spans="7:9" ht="12.75">
      <c r="G51" s="14">
        <v>24</v>
      </c>
      <c r="H51" s="14">
        <v>11704.504500184752</v>
      </c>
      <c r="I51" s="14">
        <v>235.49549981524797</v>
      </c>
    </row>
    <row r="52" spans="7:9" ht="13.5" thickBot="1">
      <c r="G52" s="15">
        <v>25</v>
      </c>
      <c r="H52" s="15">
        <v>12553.933950408986</v>
      </c>
      <c r="I52" s="15">
        <v>-193.93395040898577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RAMIK</dc:creator>
  <cp:keywords/>
  <dc:description/>
  <cp:lastModifiedBy>student</cp:lastModifiedBy>
  <dcterms:created xsi:type="dcterms:W3CDTF">2004-11-02T08:40:14Z</dcterms:created>
  <dcterms:modified xsi:type="dcterms:W3CDTF">2010-11-11T07:47:30Z</dcterms:modified>
  <cp:category/>
  <cp:version/>
  <cp:contentType/>
  <cp:contentStatus/>
</cp:coreProperties>
</file>